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ang Vu\Desktop\"/>
    </mc:Choice>
  </mc:AlternateContent>
  <bookViews>
    <workbookView xWindow="0" yWindow="0" windowWidth="28800" windowHeight="12330" activeTab="1"/>
  </bookViews>
  <sheets>
    <sheet name="Toeic 1" sheetId="1" r:id="rId1"/>
    <sheet name="Toeic 2" sheetId="2" r:id="rId2"/>
    <sheet name="MOS" sheetId="3" r:id="rId3"/>
    <sheet name="MOS 2" sheetId="4" r:id="rId4"/>
  </sheets>
  <externalReferences>
    <externalReference r:id="rId5"/>
    <externalReference r:id="rId6"/>
  </externalReferences>
  <definedNames>
    <definedName name="_xlnm._FilterDatabase" localSheetId="2" hidden="1">MOS!$A$8:$K$52</definedName>
    <definedName name="_xlnm._FilterDatabase" localSheetId="3" hidden="1">'MOS 2'!$A$8:$K$47</definedName>
    <definedName name="_xlnm._FilterDatabase" localSheetId="0" hidden="1">'Toeic 1'!$A$8:$K$40</definedName>
    <definedName name="_xlnm._FilterDatabase" localSheetId="1" hidden="1">'Toeic 2'!$A$8:$K$40</definedName>
    <definedName name="ChuyenDiem">'[1]Bảng tra cứu'!$A$4:$C$11</definedName>
    <definedName name="_xlnm.Print_Titles" localSheetId="2">MOS!$7:$8</definedName>
    <definedName name="_xlnm.Print_Titles" localSheetId="3">'MOS 2'!$7:$8</definedName>
    <definedName name="_xlnm.Print_Titles" localSheetId="0">'Toeic 1'!$7:$8</definedName>
    <definedName name="_xlnm.Print_Titles" localSheetId="1">'Toeic 2'!$7:$8</definedName>
    <definedName name="XepLoai">'[1]Bảng tra cứu'!$E$3:$F$10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J35" i="4"/>
  <c r="J37" i="4"/>
  <c r="J40" i="4"/>
  <c r="J13" i="3"/>
  <c r="J16" i="3"/>
  <c r="J21" i="3"/>
  <c r="J33" i="3"/>
  <c r="J38" i="3"/>
  <c r="J40" i="3"/>
  <c r="J34" i="2"/>
  <c r="J35" i="2"/>
  <c r="J36" i="2"/>
  <c r="J37" i="2"/>
  <c r="J38" i="2"/>
  <c r="J39" i="2"/>
  <c r="J4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10" i="2"/>
  <c r="J9" i="2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0" i="1"/>
  <c r="H47" i="4" l="1"/>
  <c r="J47" i="4" s="1"/>
  <c r="H46" i="4"/>
  <c r="J46" i="4" s="1"/>
  <c r="H45" i="4"/>
  <c r="J45" i="4" s="1"/>
  <c r="H44" i="4"/>
  <c r="J44" i="4" s="1"/>
  <c r="H43" i="4"/>
  <c r="J43" i="4" s="1"/>
  <c r="H42" i="4"/>
  <c r="J42" i="4" s="1"/>
  <c r="H41" i="4"/>
  <c r="J41" i="4" s="1"/>
  <c r="H39" i="4"/>
  <c r="J39" i="4" s="1"/>
  <c r="H38" i="4"/>
  <c r="J38" i="4" s="1"/>
  <c r="H36" i="4"/>
  <c r="J36" i="4" s="1"/>
  <c r="H33" i="4"/>
  <c r="J33" i="4" s="1"/>
  <c r="H32" i="4"/>
  <c r="J32" i="4" s="1"/>
  <c r="H31" i="4"/>
  <c r="J31" i="4" s="1"/>
  <c r="H30" i="4"/>
  <c r="J30" i="4" s="1"/>
  <c r="H29" i="4"/>
  <c r="J29" i="4" s="1"/>
  <c r="H28" i="4"/>
  <c r="J28" i="4" s="1"/>
  <c r="H27" i="4"/>
  <c r="J27" i="4" s="1"/>
  <c r="H26" i="4"/>
  <c r="J26" i="4" s="1"/>
  <c r="H25" i="4"/>
  <c r="J25" i="4" s="1"/>
  <c r="H24" i="4"/>
  <c r="J24" i="4" s="1"/>
  <c r="H23" i="4"/>
  <c r="J23" i="4" s="1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H14" i="4"/>
  <c r="J14" i="4" s="1"/>
  <c r="H13" i="4"/>
  <c r="J13" i="4" s="1"/>
  <c r="H12" i="4"/>
  <c r="J12" i="4" s="1"/>
  <c r="H11" i="4"/>
  <c r="J11" i="4" s="1"/>
  <c r="H10" i="4"/>
  <c r="J10" i="4" s="1"/>
  <c r="H9" i="4"/>
  <c r="J9" i="4" s="1"/>
  <c r="H52" i="3"/>
  <c r="J52" i="3" s="1"/>
  <c r="H51" i="3"/>
  <c r="J51" i="3" s="1"/>
  <c r="H50" i="3"/>
  <c r="J50" i="3" s="1"/>
  <c r="H49" i="3"/>
  <c r="J49" i="3" s="1"/>
  <c r="H48" i="3"/>
  <c r="J48" i="3" s="1"/>
  <c r="H47" i="3"/>
  <c r="J47" i="3" s="1"/>
  <c r="H46" i="3"/>
  <c r="J46" i="3" s="1"/>
  <c r="H45" i="3"/>
  <c r="J45" i="3" s="1"/>
  <c r="H44" i="3"/>
  <c r="J44" i="3" s="1"/>
  <c r="H43" i="3"/>
  <c r="J43" i="3" s="1"/>
  <c r="H42" i="3"/>
  <c r="J42" i="3" s="1"/>
  <c r="H41" i="3"/>
  <c r="J41" i="3" s="1"/>
  <c r="H39" i="3"/>
  <c r="J39" i="3" s="1"/>
  <c r="H37" i="3"/>
  <c r="J37" i="3" s="1"/>
  <c r="H36" i="3"/>
  <c r="J36" i="3" s="1"/>
  <c r="H35" i="3"/>
  <c r="J35" i="3" s="1"/>
  <c r="H34" i="3"/>
  <c r="J34" i="3" s="1"/>
  <c r="H32" i="3"/>
  <c r="J32" i="3" s="1"/>
  <c r="H31" i="3"/>
  <c r="J31" i="3" s="1"/>
  <c r="H30" i="3"/>
  <c r="J30" i="3" s="1"/>
  <c r="H29" i="3"/>
  <c r="J29" i="3" s="1"/>
  <c r="H28" i="3"/>
  <c r="J28" i="3" s="1"/>
  <c r="H27" i="3"/>
  <c r="J27" i="3" s="1"/>
  <c r="H26" i="3"/>
  <c r="J26" i="3" s="1"/>
  <c r="H25" i="3"/>
  <c r="J25" i="3" s="1"/>
  <c r="H24" i="3"/>
  <c r="J24" i="3" s="1"/>
  <c r="H23" i="3"/>
  <c r="J23" i="3" s="1"/>
  <c r="H22" i="3"/>
  <c r="J22" i="3" s="1"/>
  <c r="H20" i="3"/>
  <c r="J20" i="3" s="1"/>
  <c r="H19" i="3"/>
  <c r="J19" i="3" s="1"/>
  <c r="H18" i="3"/>
  <c r="J18" i="3" s="1"/>
  <c r="H17" i="3"/>
  <c r="J17" i="3" s="1"/>
  <c r="H15" i="3"/>
  <c r="J15" i="3" s="1"/>
  <c r="H14" i="3"/>
  <c r="J14" i="3" s="1"/>
  <c r="H12" i="3"/>
  <c r="J12" i="3" s="1"/>
  <c r="H11" i="3"/>
  <c r="J11" i="3" s="1"/>
  <c r="H10" i="3"/>
  <c r="J10" i="3" s="1"/>
  <c r="H9" i="3"/>
  <c r="J9" i="3" s="1"/>
</calcChain>
</file>

<file path=xl/sharedStrings.xml><?xml version="1.0" encoding="utf-8"?>
<sst xmlns="http://schemas.openxmlformats.org/spreadsheetml/2006/main" count="572" uniqueCount="395">
  <si>
    <t>TRƯỜNG CAO ĐẲNG QUỐC TẾ TP.HCM</t>
  </si>
  <si>
    <t>PHIẾU BÁO ĐIỂM</t>
  </si>
  <si>
    <t>Môn thi: TOEIC</t>
  </si>
  <si>
    <t xml:space="preserve">Ngày thi: </t>
  </si>
  <si>
    <t>Trình độ: Cao đẳng</t>
  </si>
  <si>
    <t xml:space="preserve">Phòng thi: </t>
  </si>
  <si>
    <t>TT</t>
  </si>
  <si>
    <t>SBD</t>
  </si>
  <si>
    <t>Mã số SV</t>
  </si>
  <si>
    <t>Họ và tên</t>
  </si>
  <si>
    <t>Đề số</t>
  </si>
  <si>
    <t>Ký thi</t>
  </si>
  <si>
    <t>Điểm thi</t>
  </si>
  <si>
    <t>Ghi chú</t>
  </si>
  <si>
    <t>Bằng số</t>
  </si>
  <si>
    <t>Bằng chữ</t>
  </si>
  <si>
    <t>T-01</t>
  </si>
  <si>
    <t>BU9511A0001</t>
  </si>
  <si>
    <t>Nguyễn Quốc Mạnh</t>
  </si>
  <si>
    <t>Cường</t>
  </si>
  <si>
    <t>T-02</t>
  </si>
  <si>
    <t>BU9511A0003</t>
  </si>
  <si>
    <t xml:space="preserve">Nguyễn Văn Phú </t>
  </si>
  <si>
    <t>Đức</t>
  </si>
  <si>
    <t>T-03</t>
  </si>
  <si>
    <t>BU9511A0004</t>
  </si>
  <si>
    <t>Lê Trần Thị Ngọc</t>
  </si>
  <si>
    <t>Hân</t>
  </si>
  <si>
    <t>T-04</t>
  </si>
  <si>
    <t>BU9511A0006</t>
  </si>
  <si>
    <t>Nguyễn Hoàng Phúc</t>
  </si>
  <si>
    <t>Hậu</t>
  </si>
  <si>
    <t>T-05</t>
  </si>
  <si>
    <t>BU9511A0008</t>
  </si>
  <si>
    <t>Võ Thị Bảo</t>
  </si>
  <si>
    <t>Ngọc</t>
  </si>
  <si>
    <t>T-06</t>
  </si>
  <si>
    <t>BU9511A0009</t>
  </si>
  <si>
    <t>Bùi Thị Kiều</t>
  </si>
  <si>
    <t>Oanh</t>
  </si>
  <si>
    <t>T-07</t>
  </si>
  <si>
    <t>BU9511A0011</t>
  </si>
  <si>
    <t xml:space="preserve">Trì Mỹ </t>
  </si>
  <si>
    <t>Xuyên</t>
  </si>
  <si>
    <t>T-08</t>
  </si>
  <si>
    <t>CM9511A0001</t>
  </si>
  <si>
    <t>Nguyễn Phạm Hồng</t>
  </si>
  <si>
    <t>Ân</t>
  </si>
  <si>
    <t>T-09</t>
  </si>
  <si>
    <t>CM9511A0002</t>
  </si>
  <si>
    <t>Hồ Thị Ngọc</t>
  </si>
  <si>
    <t>Anh</t>
  </si>
  <si>
    <t>T-10</t>
  </si>
  <si>
    <t>CM9511A0004</t>
  </si>
  <si>
    <t>Trần Sách</t>
  </si>
  <si>
    <t>Đạt</t>
  </si>
  <si>
    <t>T-11</t>
  </si>
  <si>
    <t>CM9511A0005</t>
  </si>
  <si>
    <t xml:space="preserve">Lê Thị Kim </t>
  </si>
  <si>
    <t>Hoàng</t>
  </si>
  <si>
    <t>T-12</t>
  </si>
  <si>
    <t>CM9511A0007</t>
  </si>
  <si>
    <t>Nguyễn Quang</t>
  </si>
  <si>
    <t>Khánh</t>
  </si>
  <si>
    <t>T-13</t>
  </si>
  <si>
    <t>CM9511A0009</t>
  </si>
  <si>
    <t>Trần Thị Thu</t>
  </si>
  <si>
    <t>Ngân</t>
  </si>
  <si>
    <t>T-14</t>
  </si>
  <si>
    <t>CM9511A0011</t>
  </si>
  <si>
    <t>Huỳnh Thanh</t>
  </si>
  <si>
    <t>Vân</t>
  </si>
  <si>
    <t>T-15</t>
  </si>
  <si>
    <t>CM9511A0012</t>
  </si>
  <si>
    <t>Nguyễn Minh Như</t>
  </si>
  <si>
    <t>Ý</t>
  </si>
  <si>
    <t>T-16</t>
  </si>
  <si>
    <t>CO9511A0005</t>
  </si>
  <si>
    <t xml:space="preserve">Nguyễn Thị Hồng </t>
  </si>
  <si>
    <t>Lê</t>
  </si>
  <si>
    <t>T-17</t>
  </si>
  <si>
    <t>CO9511A0013</t>
  </si>
  <si>
    <t>Nguyễn Ngọc</t>
  </si>
  <si>
    <t>Trâm</t>
  </si>
  <si>
    <t>T-18</t>
  </si>
  <si>
    <t>RE9511A0001</t>
  </si>
  <si>
    <t xml:space="preserve">Nguyễn Hoài </t>
  </si>
  <si>
    <t>Bảo</t>
  </si>
  <si>
    <t>T-19</t>
  </si>
  <si>
    <t>RE9511A0002</t>
  </si>
  <si>
    <t>Nguyễn Thanh</t>
  </si>
  <si>
    <t>Bình</t>
  </si>
  <si>
    <t>T-20</t>
  </si>
  <si>
    <t>RE9511A0010</t>
  </si>
  <si>
    <t>Trương Nguyễn Minh</t>
  </si>
  <si>
    <t>Thư</t>
  </si>
  <si>
    <t>T-21</t>
  </si>
  <si>
    <t>NU9511A0001</t>
  </si>
  <si>
    <t>Đặng Bảo</t>
  </si>
  <si>
    <t>Châu</t>
  </si>
  <si>
    <t>T-22</t>
  </si>
  <si>
    <t>NU9511A0002</t>
  </si>
  <si>
    <t>Nguyễn Thị Ngọc</t>
  </si>
  <si>
    <t>T-23</t>
  </si>
  <si>
    <t>NU9511A0006</t>
  </si>
  <si>
    <t>Huỳnh Phan Phương</t>
  </si>
  <si>
    <t>Thảo</t>
  </si>
  <si>
    <t>T-24</t>
  </si>
  <si>
    <t>PH9511A0002</t>
  </si>
  <si>
    <t>Nguyễn Hoài</t>
  </si>
  <si>
    <t>T-25</t>
  </si>
  <si>
    <t>PH9511A0005</t>
  </si>
  <si>
    <t>Bùi Thị Diễm</t>
  </si>
  <si>
    <t>My</t>
  </si>
  <si>
    <t>T-26</t>
  </si>
  <si>
    <t>PH9511A0009</t>
  </si>
  <si>
    <t>Quyền</t>
  </si>
  <si>
    <t>T-27</t>
  </si>
  <si>
    <t>PH9511A0011</t>
  </si>
  <si>
    <t xml:space="preserve">Nguyễn Thị Huỳnh </t>
  </si>
  <si>
    <t>Uyển</t>
  </si>
  <si>
    <t>T-28</t>
  </si>
  <si>
    <t>PH9511A0012</t>
  </si>
  <si>
    <t xml:space="preserve">Nguyễn Tường </t>
  </si>
  <si>
    <t>Vy</t>
  </si>
  <si>
    <t>T-29</t>
  </si>
  <si>
    <t>TO9511A0001</t>
  </si>
  <si>
    <t>Mai Gia</t>
  </si>
  <si>
    <t>Linh</t>
  </si>
  <si>
    <t>T-30</t>
  </si>
  <si>
    <t>NE9511A0003</t>
  </si>
  <si>
    <t>Sầm Thư Bích</t>
  </si>
  <si>
    <t>Nga</t>
  </si>
  <si>
    <t>T-31</t>
  </si>
  <si>
    <t>NE9511A0004</t>
  </si>
  <si>
    <t>Phạm Kim</t>
  </si>
  <si>
    <t>Nghi</t>
  </si>
  <si>
    <t>T-32</t>
  </si>
  <si>
    <t>CE9511A0007</t>
  </si>
  <si>
    <t>Nguyễn Hoàng Hữu</t>
  </si>
  <si>
    <t>Lộc</t>
  </si>
  <si>
    <r>
      <rPr>
        <sz val="12"/>
        <rFont val="Times New Roman"/>
        <family val="1"/>
        <charset val="163"/>
      </rPr>
      <t>Tổng số dự thi:</t>
    </r>
    <r>
      <rPr>
        <sz val="13"/>
        <rFont val="Times New Roman"/>
        <family val="1"/>
      </rPr>
      <t>.........................</t>
    </r>
  </si>
  <si>
    <r>
      <rPr>
        <sz val="12"/>
        <rFont val="Times New Roman"/>
        <family val="1"/>
        <charset val="163"/>
      </rPr>
      <t>Tổng số có mặt</t>
    </r>
    <r>
      <rPr>
        <sz val="13"/>
        <rFont val="Times New Roman"/>
        <family val="1"/>
      </rPr>
      <t>:.......................</t>
    </r>
  </si>
  <si>
    <r>
      <rPr>
        <sz val="12"/>
        <rFont val="Times New Roman"/>
        <family val="1"/>
        <charset val="163"/>
      </rPr>
      <t>Tổng số vắng mặt:</t>
    </r>
    <r>
      <rPr>
        <sz val="13"/>
        <rFont val="Times New Roman"/>
        <family val="1"/>
      </rPr>
      <t>....................</t>
    </r>
  </si>
  <si>
    <r>
      <rPr>
        <sz val="12"/>
        <rFont val="Times New Roman"/>
        <family val="1"/>
        <charset val="163"/>
      </rPr>
      <t>Số bài thi</t>
    </r>
    <r>
      <rPr>
        <sz val="13"/>
        <rFont val="Times New Roman"/>
        <family val="1"/>
      </rPr>
      <t>:................................</t>
    </r>
  </si>
  <si>
    <t>Giám thị 1</t>
  </si>
  <si>
    <t>Giám thị 2</t>
  </si>
  <si>
    <t>Giảng viên chấm thi</t>
  </si>
  <si>
    <t>MT095A0004</t>
  </si>
  <si>
    <t xml:space="preserve">Nguyễn Tấn </t>
  </si>
  <si>
    <t xml:space="preserve">Lộc </t>
  </si>
  <si>
    <t>NH095A0041</t>
  </si>
  <si>
    <t>Nguyễn Thị Kim</t>
  </si>
  <si>
    <t>Nhung</t>
  </si>
  <si>
    <t>NU9512A0027</t>
  </si>
  <si>
    <t>Nguyễn Hoàng</t>
  </si>
  <si>
    <t>Việt</t>
  </si>
  <si>
    <t>Vũ Thị Thuỳ</t>
  </si>
  <si>
    <t xml:space="preserve">Nguyễn Thị Thu </t>
  </si>
  <si>
    <t>Phạm Cao Thuý</t>
  </si>
  <si>
    <t>Nhi</t>
  </si>
  <si>
    <t>Nguyễn Thị Tâm</t>
  </si>
  <si>
    <t xml:space="preserve">Nguyễn Thục </t>
  </si>
  <si>
    <t>Lam</t>
  </si>
  <si>
    <t xml:space="preserve">Sơn Thượng </t>
  </si>
  <si>
    <t xml:space="preserve">Đỗ Tiến </t>
  </si>
  <si>
    <t xml:space="preserve">Lê Thanh </t>
  </si>
  <si>
    <t>Nhàn</t>
  </si>
  <si>
    <t xml:space="preserve">Nguyễn Hữu </t>
  </si>
  <si>
    <t>Quốc</t>
  </si>
  <si>
    <t>Nguyễn Tấn</t>
  </si>
  <si>
    <t>Thuỳ</t>
  </si>
  <si>
    <t>Đặng Tường</t>
  </si>
  <si>
    <t>Duy</t>
  </si>
  <si>
    <t>Dương Thị Minh</t>
  </si>
  <si>
    <t>Hồ Khoáng</t>
  </si>
  <si>
    <t>Văn</t>
  </si>
  <si>
    <t>Ngô Mai Ngọc</t>
  </si>
  <si>
    <t>Hoà</t>
  </si>
  <si>
    <t>Nguyễn Trung</t>
  </si>
  <si>
    <t>Thành</t>
  </si>
  <si>
    <t>Nguyễn Ngọc Trùng</t>
  </si>
  <si>
    <t>Dương</t>
  </si>
  <si>
    <t>GR9511A0002</t>
  </si>
  <si>
    <t>Bùi Hoàng</t>
  </si>
  <si>
    <t>NE9511A0006</t>
  </si>
  <si>
    <t xml:space="preserve">Lê Ngọc </t>
  </si>
  <si>
    <t>Thịnh</t>
  </si>
  <si>
    <t>CE9511A0009</t>
  </si>
  <si>
    <t xml:space="preserve">Nguyễn Văn </t>
  </si>
  <si>
    <t>Nguyên</t>
  </si>
  <si>
    <t>DU099A0013</t>
  </si>
  <si>
    <t>Nguyễn Như</t>
  </si>
  <si>
    <t>Quỳnh</t>
  </si>
  <si>
    <t>Nguyễn Ngọc Phương</t>
  </si>
  <si>
    <t>Dung</t>
  </si>
  <si>
    <t>Đặng Hoàng</t>
  </si>
  <si>
    <t>Nguyễn Thái</t>
  </si>
  <si>
    <t>Tú</t>
  </si>
  <si>
    <t>Nguyễn Đặng Hữu</t>
  </si>
  <si>
    <t>Thắng</t>
  </si>
  <si>
    <t xml:space="preserve">Nguyễn Trọng </t>
  </si>
  <si>
    <t>Thanh</t>
  </si>
  <si>
    <t>Minh</t>
  </si>
  <si>
    <t>Đào Việt</t>
  </si>
  <si>
    <t>Nhật</t>
  </si>
  <si>
    <t>Môn thi: MOS</t>
  </si>
  <si>
    <t>Phòng thi:</t>
  </si>
  <si>
    <t>M-01</t>
  </si>
  <si>
    <t>CO9310A0001</t>
  </si>
  <si>
    <t>Khưu Ngọc Kim Anh</t>
  </si>
  <si>
    <t>M-02</t>
  </si>
  <si>
    <t>CO9310A0009</t>
  </si>
  <si>
    <t>Kha Nguyễn Gia Thịnh</t>
  </si>
  <si>
    <t>M-03</t>
  </si>
  <si>
    <t>CO9310A0010</t>
  </si>
  <si>
    <t>Trần Nhật Tiến</t>
  </si>
  <si>
    <t>M-04</t>
  </si>
  <si>
    <t>RE9310A0001</t>
  </si>
  <si>
    <t>Sơn Thượng Ân</t>
  </si>
  <si>
    <t>M-05</t>
  </si>
  <si>
    <t>RE9310A0003</t>
  </si>
  <si>
    <t>Tôn Nữ Bảo Châu</t>
  </si>
  <si>
    <t>M-06</t>
  </si>
  <si>
    <t>RE9310A0013</t>
  </si>
  <si>
    <t>Nguyễn Kim Minh Nhật</t>
  </si>
  <si>
    <t>M-07</t>
  </si>
  <si>
    <t>RE9310A0016</t>
  </si>
  <si>
    <t>Trương Trần Thiên Phụng</t>
  </si>
  <si>
    <t>M-08</t>
  </si>
  <si>
    <t>RE9310A0017</t>
  </si>
  <si>
    <t>Nguyễn Trọng Thanh</t>
  </si>
  <si>
    <t>M-09</t>
  </si>
  <si>
    <t>RE9310A0023</t>
  </si>
  <si>
    <t>Nguyễn Hoàng Phương Uyên</t>
  </si>
  <si>
    <t>M-10</t>
  </si>
  <si>
    <t>CBU9310A0001</t>
  </si>
  <si>
    <t>Lầu Gia Ân</t>
  </si>
  <si>
    <t>M-11</t>
  </si>
  <si>
    <t>CBU9310A0003</t>
  </si>
  <si>
    <t>Nguyễn Tấn Đạt</t>
  </si>
  <si>
    <t>M-12</t>
  </si>
  <si>
    <t>CBU9310A0004</t>
  </si>
  <si>
    <t>Lạc Chí Hùng</t>
  </si>
  <si>
    <t>M-13</t>
  </si>
  <si>
    <t>CBU9310A0010</t>
  </si>
  <si>
    <t>Nguyễn Thu Ngân</t>
  </si>
  <si>
    <t>M-14</t>
  </si>
  <si>
    <t>CBU9310A0014</t>
  </si>
  <si>
    <t>Hà Bích Ngọc</t>
  </si>
  <si>
    <t>M-15</t>
  </si>
  <si>
    <t>CBU9310A0023</t>
  </si>
  <si>
    <t>Nguyễn Thảo Vy</t>
  </si>
  <si>
    <t>M-16</t>
  </si>
  <si>
    <t>GR93A0012</t>
  </si>
  <si>
    <t>Trần Ngọc Như Thùy</t>
  </si>
  <si>
    <t>M-17</t>
  </si>
  <si>
    <t>NE9310A0001</t>
  </si>
  <si>
    <t>Vũ Quang Trường Anh</t>
  </si>
  <si>
    <t>M-18</t>
  </si>
  <si>
    <t>NE9310A0002</t>
  </si>
  <si>
    <t>Trần Gia Huy</t>
  </si>
  <si>
    <t>M-19</t>
  </si>
  <si>
    <t>PH9510A0007</t>
  </si>
  <si>
    <t>Nguyễn Thị Hồng Hà</t>
  </si>
  <si>
    <t>M-20</t>
  </si>
  <si>
    <t>NU9510A0010</t>
  </si>
  <si>
    <t>Lê Thị Kim Nga</t>
  </si>
  <si>
    <t>M-21</t>
  </si>
  <si>
    <t>NU9510A0015</t>
  </si>
  <si>
    <t>Hồ Thị Phương Thảo</t>
  </si>
  <si>
    <t>M-22</t>
  </si>
  <si>
    <t>NU9510A0005</t>
  </si>
  <si>
    <t>Trần Thị Thùy Dương</t>
  </si>
  <si>
    <t>M-23</t>
  </si>
  <si>
    <t>NE9310A0006</t>
  </si>
  <si>
    <t>Nguyễn Hoàng Tú</t>
  </si>
  <si>
    <t>M-24</t>
  </si>
  <si>
    <t>TP9310A0002</t>
  </si>
  <si>
    <t>Tạ Nguyễn Đức</t>
  </si>
  <si>
    <t>M-25</t>
  </si>
  <si>
    <t>TP9310A0003</t>
  </si>
  <si>
    <t>Nguyễn Thái Duy</t>
  </si>
  <si>
    <t>M-26</t>
  </si>
  <si>
    <t>TP9310A0004</t>
  </si>
  <si>
    <t>Nguyễn Thị Kim Hiền</t>
  </si>
  <si>
    <t>M-27</t>
  </si>
  <si>
    <t>TP9310A0006</t>
  </si>
  <si>
    <t>Phùng Thị Bích Huyền</t>
  </si>
  <si>
    <t>M-28</t>
  </si>
  <si>
    <t>TP9310A0007</t>
  </si>
  <si>
    <t>Phạm Đăng Khoa</t>
  </si>
  <si>
    <t>M-29</t>
  </si>
  <si>
    <t>TP9310A0011</t>
  </si>
  <si>
    <t>Trần Khả Như</t>
  </si>
  <si>
    <t>M-30</t>
  </si>
  <si>
    <t>TP9310A0012</t>
  </si>
  <si>
    <t>Nguyễn Ngọc Lan Phương</t>
  </si>
  <si>
    <t>M-31</t>
  </si>
  <si>
    <t>TP9310A0013</t>
  </si>
  <si>
    <t>Nguyễn Võ Minh Thông</t>
  </si>
  <si>
    <t>M-32</t>
  </si>
  <si>
    <t>TP9310A0016</t>
  </si>
  <si>
    <t>Trần Mỹ Tuyết</t>
  </si>
  <si>
    <t>M-33</t>
  </si>
  <si>
    <t>Nguyễn Tấn Lộc</t>
  </si>
  <si>
    <t>M-34</t>
  </si>
  <si>
    <t>NE9310A0004</t>
  </si>
  <si>
    <t>Lê Minh</t>
  </si>
  <si>
    <t>M-35</t>
  </si>
  <si>
    <t>DL095A0007</t>
  </si>
  <si>
    <t>Danh Long</t>
  </si>
  <si>
    <t>M-36</t>
  </si>
  <si>
    <t>CBU9310A0018</t>
  </si>
  <si>
    <t>Đặng Hoàng Nhung</t>
  </si>
  <si>
    <t>M-37</t>
  </si>
  <si>
    <t>GR93A0015</t>
  </si>
  <si>
    <t>Phan Quốc Vương</t>
  </si>
  <si>
    <t>M-38</t>
  </si>
  <si>
    <t>CBU9310A00011</t>
  </si>
  <si>
    <t>Nguyễn Thị Mỹ Ngân</t>
  </si>
  <si>
    <t>M-39</t>
  </si>
  <si>
    <t>CBU9310A0019</t>
  </si>
  <si>
    <t>Nguyễn Đặng Hữu Thắng</t>
  </si>
  <si>
    <t>M-40</t>
  </si>
  <si>
    <t>DL095A0013</t>
  </si>
  <si>
    <t>Lê Đăng Khôi</t>
  </si>
  <si>
    <t>M-41</t>
  </si>
  <si>
    <t>DH095A0014</t>
  </si>
  <si>
    <t>Nguyễn Thị Huyền Trân</t>
  </si>
  <si>
    <t>M-42</t>
  </si>
  <si>
    <t>CBU9310A0015</t>
  </si>
  <si>
    <t>Lê Khôi Nguyên</t>
  </si>
  <si>
    <t>M-43</t>
  </si>
  <si>
    <t>TP095A0003</t>
  </si>
  <si>
    <t>Nguyễn Minh Khánh</t>
  </si>
  <si>
    <t>M-44</t>
  </si>
  <si>
    <t>NH095A0018</t>
  </si>
  <si>
    <t>Ngô Mai Ngọc Hòa</t>
  </si>
  <si>
    <t>Nguyễn Phạm Hồng Ân</t>
  </si>
  <si>
    <t>Lê Thị Kim Hoàng</t>
  </si>
  <si>
    <t>Nguyễn Quang Khánh</t>
  </si>
  <si>
    <t>Trần Thị Thu Ngân</t>
  </si>
  <si>
    <t>Huỳnh Thanh Vân</t>
  </si>
  <si>
    <t>Nguyễn Minh Như Ý</t>
  </si>
  <si>
    <t>Nguyễn Thị Hồng Lê</t>
  </si>
  <si>
    <t>Nguyễn Ngọc Trâm</t>
  </si>
  <si>
    <t>Nguyễn Hoài Bảo</t>
  </si>
  <si>
    <t>Nguyễn Thanh Bình</t>
  </si>
  <si>
    <t>Trương Nguyễn Minh Thư</t>
  </si>
  <si>
    <t>Đặng Bảo Châu</t>
  </si>
  <si>
    <t>Nguyễn Thị Ngọc Hân</t>
  </si>
  <si>
    <t>NU9511A0005</t>
  </si>
  <si>
    <t>Trương Nhựt Thái</t>
  </si>
  <si>
    <t>Huỳnh Phan Phương Thảo</t>
  </si>
  <si>
    <t>Nguyễn Hoài Hân</t>
  </si>
  <si>
    <t>Nguyễn Tường Vy</t>
  </si>
  <si>
    <t>Mai Gia Linh</t>
  </si>
  <si>
    <t>Bùi Hoàng Đức</t>
  </si>
  <si>
    <t>Sầm Thư Bích Nga</t>
  </si>
  <si>
    <t>Nguyễn Văn Nguyên</t>
  </si>
  <si>
    <t>DU095A0014</t>
  </si>
  <si>
    <t>Lê Thị Dung</t>
  </si>
  <si>
    <t>PH9512A0001</t>
  </si>
  <si>
    <t>Lê Công Chí</t>
  </si>
  <si>
    <t>QT085A0016</t>
  </si>
  <si>
    <t>Nguyễn Trung Ngọc</t>
  </si>
  <si>
    <t>DL095A0011</t>
  </si>
  <si>
    <t>Lê Thanh Nhàn</t>
  </si>
  <si>
    <t>DC099A0001</t>
  </si>
  <si>
    <t>Đào Việt Nhật</t>
  </si>
  <si>
    <t>NH085A0068</t>
  </si>
  <si>
    <t>Đỗ Tiến Đạt</t>
  </si>
  <si>
    <t>Lê Ngọc Thịnh</t>
  </si>
  <si>
    <t>DL09A0016</t>
  </si>
  <si>
    <t>Nguyễn Hữu Quốc</t>
  </si>
  <si>
    <t>PH9510A0003</t>
  </si>
  <si>
    <t>Thạch Chanh Đa Ma Ni</t>
  </si>
  <si>
    <t>CBU9310A0020</t>
  </si>
  <si>
    <t>Thái Võ Anh Thư</t>
  </si>
  <si>
    <t>DL09A0017</t>
  </si>
  <si>
    <t>Nguyễn Trung Thành</t>
  </si>
  <si>
    <t>PH9512A0013</t>
  </si>
  <si>
    <t>Phạm Thị Mỹ Châu</t>
  </si>
  <si>
    <t>TO9510A0006</t>
  </si>
  <si>
    <t>Lê Chí Khang</t>
  </si>
  <si>
    <t>TO9510A00012</t>
  </si>
  <si>
    <t>Nguyễn Nhật Đan Thi</t>
  </si>
  <si>
    <t>TO9510A0008</t>
  </si>
  <si>
    <t>Hồ Thị Diễm My</t>
  </si>
  <si>
    <t>PH9510A0012</t>
  </si>
  <si>
    <t>Võ Thị Ngọc Mai</t>
  </si>
  <si>
    <t>Phạm Kim Nghi</t>
  </si>
  <si>
    <t>Nguyễn Hoàng Hữu Lộc</t>
  </si>
  <si>
    <t>Trần Ngọc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</si>
</sst>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5"/>
      <name val="Times New Roman"/>
      <family val="1"/>
    </font>
    <font>
      <b/>
      <sz val="16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0" borderId="0" xfId="2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11" fillId="0" borderId="16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0" fillId="0" borderId="25" xfId="1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/>
    </xf>
    <xf numFmtId="0" fontId="10" fillId="0" borderId="31" xfId="1" applyFont="1" applyBorder="1" applyAlignment="1">
      <alignment vertical="center"/>
    </xf>
    <xf numFmtId="0" fontId="10" fillId="0" borderId="32" xfId="1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_CIT09 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390391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790441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390391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790441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390391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790441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390391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79044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&#7883;%20th&#417;m\DIEM%20CAC%20KHOA\CHINH%20QUY\KHOA%2008%20(2018%20-%202021)\KHOA%20DUOC\CDDU08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EIC%20+%20MOS/Kh&#243;a%201%20n&#259;m%202024/Danh%20s&#225;ch%20MOS%20hai%20l&#7899;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23.TCQLYT"/>
      <sheetName val="24.DXHH"/>
      <sheetName val="25.THTV"/>
      <sheetName val="26.THHPT2"/>
      <sheetName val="27.DXHH"/>
      <sheetName val="28.TVD(LT)"/>
      <sheetName val="TONG KET HK"/>
      <sheetName val="TK THEO THANG DIEM 4"/>
      <sheetName val="THI"/>
      <sheetName val="HỌC lại"/>
      <sheetName val="Bảng tra cứu"/>
      <sheetName val="1.PL"/>
      <sheetName val="Sheet2"/>
      <sheetName val="Sheet3"/>
      <sheetName val="Sheet1"/>
      <sheetName val="1. PL"/>
      <sheetName val="28.TVD(LT) "/>
      <sheetName val="29.HD1(LT)"/>
      <sheetName val="29.AVGT4"/>
      <sheetName val="30.HHPT2"/>
      <sheetName val="31.HS"/>
      <sheetName val="N2-HK1"/>
      <sheetName val="32.KNT(LT)"/>
      <sheetName val="33.KNT (TH)"/>
      <sheetName val="34.DƯỢC LIỆU 1 (LT)"/>
      <sheetName val="35.DƯỢC LIỆU 1 (TH)"/>
      <sheetName val="36.BQT"/>
      <sheetName val="37.BÀO CHẾ 2 (LT)"/>
      <sheetName val="38.BÀO CHẾ 2 (TH)"/>
      <sheetName val="N2-HK2"/>
      <sheetName val="39.PCD"/>
      <sheetName val="40.DƯỢC LIỆU 2 (LT)"/>
      <sheetName val="41.DƯỢC LÝ 2"/>
      <sheetName val="42.DLS (LT)"/>
      <sheetName val="43.HD2 (LT)"/>
      <sheetName val="44.BH"/>
      <sheetName val="45.ĐBCLT"/>
      <sheetName val="46.HD2 (TH)"/>
      <sheetName val="47.DLS (TH)"/>
      <sheetName val="48.QLD"/>
      <sheetName val="49.AVCN"/>
      <sheetName val="50. SDT (TH)"/>
      <sheetName val="51. TVBT (TH)"/>
      <sheetName val="52. HD1 (TH)"/>
      <sheetName val="53. DL2 (TH)"/>
      <sheetName val="54. THHDTH"/>
      <sheetName val="55. SDT (LT)"/>
      <sheetName val="54. TTTN"/>
      <sheetName val="N2-HK3"/>
      <sheetName val="TK THEO THANG DIEM 4 (1)"/>
      <sheetName val="TK THEO THANG DIEM 4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ớp Thứ 4-6"/>
      <sheetName val="Lớp Thứ 3-7"/>
      <sheetName val="MOS"/>
      <sheetName val="MOS (2)"/>
      <sheetName val="DS công nhận"/>
    </sheetNames>
    <sheetDataSet>
      <sheetData sheetId="0"/>
      <sheetData sheetId="1"/>
      <sheetData sheetId="2"/>
      <sheetData sheetId="3"/>
      <sheetData sheetId="4">
        <row r="10">
          <cell r="B10" t="str">
            <v>RE9310A0001</v>
          </cell>
          <cell r="C10" t="str">
            <v xml:space="preserve">Sơn Thượng </v>
          </cell>
          <cell r="D10" t="str">
            <v>Ân</v>
          </cell>
          <cell r="E10" t="str">
            <v>01/04/2005</v>
          </cell>
          <cell r="F10" t="str">
            <v xml:space="preserve">TP.HCM </v>
          </cell>
          <cell r="G10">
            <v>885</v>
          </cell>
        </row>
        <row r="11">
          <cell r="B11" t="str">
            <v>CBU9310A0001</v>
          </cell>
          <cell r="C11" t="str">
            <v xml:space="preserve">Lầu Gia </v>
          </cell>
          <cell r="D11" t="str">
            <v>Ân</v>
          </cell>
          <cell r="E11" t="str">
            <v>03/08/2004</v>
          </cell>
          <cell r="F11" t="str">
            <v>TP.HCM</v>
          </cell>
          <cell r="G11">
            <v>828</v>
          </cell>
        </row>
        <row r="12">
          <cell r="B12" t="str">
            <v>CM9511A0001</v>
          </cell>
          <cell r="C12" t="str">
            <v xml:space="preserve">Nguyễn Phạm Hồng </v>
          </cell>
          <cell r="D12" t="str">
            <v>Ân</v>
          </cell>
          <cell r="E12" t="str">
            <v>02/09/1999</v>
          </cell>
          <cell r="F12" t="str">
            <v>TPHCM</v>
          </cell>
          <cell r="G12">
            <v>885</v>
          </cell>
        </row>
        <row r="13">
          <cell r="B13" t="str">
            <v>CO9310A0001</v>
          </cell>
          <cell r="C13" t="str">
            <v xml:space="preserve">Khưu Ngọc Kim </v>
          </cell>
          <cell r="D13" t="str">
            <v>Anh</v>
          </cell>
          <cell r="E13" t="str">
            <v>12/06/2005</v>
          </cell>
          <cell r="F13" t="str">
            <v>TP.HCM</v>
          </cell>
          <cell r="G13">
            <v>857</v>
          </cell>
        </row>
        <row r="14">
          <cell r="B14" t="str">
            <v>NE9310A0001</v>
          </cell>
          <cell r="C14" t="str">
            <v xml:space="preserve">Vũ Quang Trường </v>
          </cell>
          <cell r="D14" t="str">
            <v>Anh</v>
          </cell>
          <cell r="E14" t="str">
            <v>12/05/2004</v>
          </cell>
          <cell r="F14" t="str">
            <v>Đồng Nai</v>
          </cell>
          <cell r="G14">
            <v>971</v>
          </cell>
        </row>
        <row r="15">
          <cell r="B15" t="str">
            <v>RE9511A0001</v>
          </cell>
          <cell r="C15" t="str">
            <v xml:space="preserve">Nguyễn Hoài </v>
          </cell>
          <cell r="D15" t="str">
            <v>Bảo</v>
          </cell>
          <cell r="E15" t="str">
            <v>26/08/2003</v>
          </cell>
          <cell r="F15" t="str">
            <v>Tiền Giang</v>
          </cell>
          <cell r="G15">
            <v>771</v>
          </cell>
        </row>
        <row r="16">
          <cell r="B16" t="str">
            <v>RE9511A0002</v>
          </cell>
          <cell r="C16" t="str">
            <v xml:space="preserve">Nguyễn Thanh </v>
          </cell>
          <cell r="D16" t="str">
            <v>Bình</v>
          </cell>
          <cell r="E16" t="str">
            <v>27/06/2003</v>
          </cell>
          <cell r="F16" t="str">
            <v>Bến Tre</v>
          </cell>
          <cell r="G16">
            <v>771</v>
          </cell>
        </row>
        <row r="17">
          <cell r="B17" t="str">
            <v>NU9511A0001</v>
          </cell>
          <cell r="C17" t="str">
            <v xml:space="preserve">Đặng Bảo </v>
          </cell>
          <cell r="D17" t="str">
            <v>Châu</v>
          </cell>
          <cell r="E17" t="str">
            <v>02/06/2003</v>
          </cell>
          <cell r="F17" t="str">
            <v>TP.HCM</v>
          </cell>
          <cell r="G17">
            <v>914</v>
          </cell>
        </row>
        <row r="18">
          <cell r="B18" t="str">
            <v>PH9512A0013</v>
          </cell>
          <cell r="C18" t="str">
            <v xml:space="preserve">Phạm Thị Mỹ </v>
          </cell>
          <cell r="D18" t="str">
            <v>Châu</v>
          </cell>
          <cell r="E18" t="str">
            <v>02/10/2000</v>
          </cell>
          <cell r="F18" t="str">
            <v>Kiên Giang</v>
          </cell>
          <cell r="G18">
            <v>857</v>
          </cell>
        </row>
        <row r="19">
          <cell r="B19" t="str">
            <v>PH9512A0001</v>
          </cell>
          <cell r="C19" t="str">
            <v xml:space="preserve">Lê Công </v>
          </cell>
          <cell r="D19" t="str">
            <v>Chí</v>
          </cell>
          <cell r="E19" t="str">
            <v>27/08/2004</v>
          </cell>
          <cell r="F19" t="str">
            <v>TP.HCM</v>
          </cell>
          <cell r="G19">
            <v>828</v>
          </cell>
        </row>
        <row r="20">
          <cell r="B20" t="str">
            <v>CBU9310A0003</v>
          </cell>
          <cell r="C20" t="str">
            <v xml:space="preserve">Nguyễn Tấn </v>
          </cell>
          <cell r="D20" t="str">
            <v>Đạt</v>
          </cell>
          <cell r="E20" t="str">
            <v>06/07/2005</v>
          </cell>
          <cell r="F20" t="str">
            <v>Ninh Thuận</v>
          </cell>
          <cell r="G20">
            <v>828</v>
          </cell>
        </row>
        <row r="21">
          <cell r="B21" t="str">
            <v>CDNH085A0068</v>
          </cell>
          <cell r="C21" t="str">
            <v xml:space="preserve">Đỗ Tiến </v>
          </cell>
          <cell r="D21" t="str">
            <v>Đạt</v>
          </cell>
          <cell r="E21" t="str">
            <v>11/06/200</v>
          </cell>
          <cell r="F21" t="str">
            <v>TP.HCM</v>
          </cell>
          <cell r="G21">
            <v>700</v>
          </cell>
        </row>
        <row r="22">
          <cell r="B22" t="str">
            <v>TP9310A0002</v>
          </cell>
          <cell r="C22" t="str">
            <v xml:space="preserve">Tạ Nguyễn </v>
          </cell>
          <cell r="D22" t="str">
            <v>Đức</v>
          </cell>
          <cell r="E22" t="str">
            <v>12/08/2005</v>
          </cell>
          <cell r="F22" t="str">
            <v>TP.HCM</v>
          </cell>
          <cell r="G22">
            <v>828</v>
          </cell>
        </row>
        <row r="23">
          <cell r="B23" t="str">
            <v>GR9511A0002</v>
          </cell>
          <cell r="C23" t="str">
            <v xml:space="preserve">Bùi Hoàng </v>
          </cell>
          <cell r="D23" t="str">
            <v>Đức</v>
          </cell>
          <cell r="E23" t="str">
            <v>20/06/2003</v>
          </cell>
          <cell r="F23" t="str">
            <v>TP.HCM</v>
          </cell>
          <cell r="G23">
            <v>942</v>
          </cell>
        </row>
        <row r="24">
          <cell r="B24" t="str">
            <v>DU095A0014</v>
          </cell>
          <cell r="C24" t="str">
            <v xml:space="preserve">Lê Thị </v>
          </cell>
          <cell r="D24" t="str">
            <v>Dung</v>
          </cell>
          <cell r="E24" t="str">
            <v>09/09/1999</v>
          </cell>
          <cell r="F24" t="str">
            <v>TP.HCM</v>
          </cell>
          <cell r="G24">
            <v>857</v>
          </cell>
        </row>
        <row r="25">
          <cell r="B25" t="str">
            <v>NU9510A0005</v>
          </cell>
          <cell r="C25" t="str">
            <v xml:space="preserve">Trần Thị Thùy </v>
          </cell>
          <cell r="D25" t="str">
            <v>Dương</v>
          </cell>
          <cell r="E25" t="str">
            <v>31/01/2001</v>
          </cell>
          <cell r="F25" t="str">
            <v>Tiền Giang</v>
          </cell>
          <cell r="G25">
            <v>942</v>
          </cell>
        </row>
        <row r="26">
          <cell r="B26" t="str">
            <v>PH9510A0007</v>
          </cell>
          <cell r="C26" t="str">
            <v xml:space="preserve">Nguyễn Thị Hồng </v>
          </cell>
          <cell r="D26" t="str">
            <v>Hà</v>
          </cell>
          <cell r="E26" t="str">
            <v>12/04/2002</v>
          </cell>
          <cell r="F26" t="str">
            <v>Long An</v>
          </cell>
          <cell r="G26">
            <v>828</v>
          </cell>
        </row>
        <row r="27">
          <cell r="B27" t="str">
            <v>NU9511A0002</v>
          </cell>
          <cell r="C27" t="str">
            <v xml:space="preserve">Nguyễn Thị Ngọc </v>
          </cell>
          <cell r="D27" t="str">
            <v>Hân</v>
          </cell>
          <cell r="E27" t="str">
            <v>25/05/2003</v>
          </cell>
          <cell r="F27" t="str">
            <v>Tiền Giang</v>
          </cell>
          <cell r="G27">
            <v>942</v>
          </cell>
        </row>
        <row r="28">
          <cell r="B28" t="str">
            <v>PH9511A0002</v>
          </cell>
          <cell r="C28" t="str">
            <v xml:space="preserve">Nguyễn Hoài </v>
          </cell>
          <cell r="D28" t="str">
            <v>Hân</v>
          </cell>
          <cell r="E28" t="str">
            <v>25/05/2003</v>
          </cell>
          <cell r="F28" t="str">
            <v>TP.HCM</v>
          </cell>
          <cell r="G28">
            <v>971</v>
          </cell>
        </row>
        <row r="29">
          <cell r="B29" t="str">
            <v>TP9310A0004</v>
          </cell>
          <cell r="C29" t="str">
            <v xml:space="preserve">Nguyễn Thị Kim </v>
          </cell>
          <cell r="D29" t="str">
            <v>Hiền</v>
          </cell>
          <cell r="E29" t="str">
            <v>18/04/2005</v>
          </cell>
          <cell r="F29" t="str">
            <v>TP.HCM</v>
          </cell>
          <cell r="G29">
            <v>942</v>
          </cell>
        </row>
        <row r="30">
          <cell r="B30" t="str">
            <v>NH095A0018</v>
          </cell>
          <cell r="C30" t="str">
            <v xml:space="preserve">Ngô Mai Ngọc </v>
          </cell>
          <cell r="D30" t="str">
            <v>Hòa</v>
          </cell>
          <cell r="E30" t="str">
            <v>29/10/2001</v>
          </cell>
          <cell r="F30" t="str">
            <v>TP.HCM</v>
          </cell>
          <cell r="G30">
            <v>828</v>
          </cell>
        </row>
        <row r="31">
          <cell r="B31" t="str">
            <v>CM9511A0005</v>
          </cell>
          <cell r="C31" t="str">
            <v xml:space="preserve">Lê Thị Kim </v>
          </cell>
          <cell r="D31" t="str">
            <v>Hoàng</v>
          </cell>
          <cell r="E31" t="str">
            <v>16/01/2003</v>
          </cell>
          <cell r="F31" t="str">
            <v>Tiền Giang</v>
          </cell>
          <cell r="G31">
            <v>885</v>
          </cell>
        </row>
        <row r="32">
          <cell r="B32" t="str">
            <v>CBU9310A0004</v>
          </cell>
          <cell r="C32" t="str">
            <v xml:space="preserve">Lạc Chí </v>
          </cell>
          <cell r="D32" t="str">
            <v>Hùng</v>
          </cell>
          <cell r="E32" t="str">
            <v>13/10/2005</v>
          </cell>
          <cell r="F32" t="str">
            <v>TP.HCM</v>
          </cell>
          <cell r="G32">
            <v>1000</v>
          </cell>
        </row>
        <row r="33">
          <cell r="B33" t="str">
            <v>NE9310A0002</v>
          </cell>
          <cell r="C33" t="str">
            <v xml:space="preserve">Trần Gia </v>
          </cell>
          <cell r="D33" t="str">
            <v>Huy</v>
          </cell>
          <cell r="E33" t="str">
            <v>27/05/2002</v>
          </cell>
          <cell r="F33" t="str">
            <v>TP.HCM</v>
          </cell>
          <cell r="G33">
            <v>971</v>
          </cell>
        </row>
        <row r="34">
          <cell r="B34" t="str">
            <v>TP9310A0006</v>
          </cell>
          <cell r="C34" t="str">
            <v xml:space="preserve">Phùng Thị Bích </v>
          </cell>
          <cell r="D34" t="str">
            <v>Huyền</v>
          </cell>
          <cell r="E34" t="str">
            <v>26/09/2005</v>
          </cell>
          <cell r="F34" t="str">
            <v>Đồng Nai</v>
          </cell>
          <cell r="G34">
            <v>828</v>
          </cell>
        </row>
        <row r="35">
          <cell r="B35" t="str">
            <v>TO9510A0006</v>
          </cell>
          <cell r="C35" t="str">
            <v xml:space="preserve">Lê Chí </v>
          </cell>
          <cell r="D35" t="str">
            <v>Khang</v>
          </cell>
          <cell r="E35" t="str">
            <v>11/09/2002</v>
          </cell>
          <cell r="F35" t="str">
            <v>Bạc Liêu</v>
          </cell>
          <cell r="G35">
            <v>1000</v>
          </cell>
        </row>
        <row r="36">
          <cell r="B36" t="str">
            <v>TP095A0003</v>
          </cell>
          <cell r="C36" t="str">
            <v xml:space="preserve">Nguyễn Minh </v>
          </cell>
          <cell r="D36" t="str">
            <v>Khánh</v>
          </cell>
          <cell r="E36" t="str">
            <v>28/08/2000</v>
          </cell>
          <cell r="F36" t="str">
            <v>TP.HCM</v>
          </cell>
          <cell r="G36">
            <v>971</v>
          </cell>
        </row>
        <row r="37">
          <cell r="B37" t="str">
            <v>CM9511A0007</v>
          </cell>
          <cell r="C37" t="str">
            <v xml:space="preserve">Nguyễn Quang </v>
          </cell>
          <cell r="D37" t="str">
            <v>Khánh</v>
          </cell>
          <cell r="E37" t="str">
            <v>16/04/2003</v>
          </cell>
          <cell r="F37" t="str">
            <v>Đắk Lắk</v>
          </cell>
          <cell r="G37">
            <v>942</v>
          </cell>
        </row>
        <row r="38">
          <cell r="B38" t="str">
            <v>TP9310A0007</v>
          </cell>
          <cell r="C38" t="str">
            <v xml:space="preserve">Phạm Đăng </v>
          </cell>
          <cell r="D38" t="str">
            <v>Khoa</v>
          </cell>
          <cell r="E38">
            <v>38672</v>
          </cell>
          <cell r="F38" t="str">
            <v>Long An</v>
          </cell>
          <cell r="G38">
            <v>971</v>
          </cell>
        </row>
        <row r="39">
          <cell r="B39" t="str">
            <v>DL095A0013</v>
          </cell>
          <cell r="C39" t="str">
            <v xml:space="preserve">Lê Đăng </v>
          </cell>
          <cell r="D39" t="str">
            <v>Khôi</v>
          </cell>
          <cell r="E39" t="str">
            <v>02/04/2001</v>
          </cell>
          <cell r="F39" t="str">
            <v>Long  An</v>
          </cell>
          <cell r="G39">
            <v>828</v>
          </cell>
        </row>
        <row r="40">
          <cell r="B40" t="str">
            <v>CO9511A0005</v>
          </cell>
          <cell r="C40" t="str">
            <v xml:space="preserve">Nguyễn Thị Hồng </v>
          </cell>
          <cell r="D40" t="str">
            <v>Lê</v>
          </cell>
          <cell r="E40" t="str">
            <v>22/12/2002</v>
          </cell>
          <cell r="F40" t="str">
            <v>Tiền Giang</v>
          </cell>
          <cell r="G40">
            <v>714</v>
          </cell>
        </row>
        <row r="41">
          <cell r="B41" t="str">
            <v>TO9511A0001</v>
          </cell>
          <cell r="C41" t="str">
            <v xml:space="preserve">Mai Gia </v>
          </cell>
          <cell r="D41" t="str">
            <v>Linh</v>
          </cell>
          <cell r="E41" t="str">
            <v>02/06/2003</v>
          </cell>
          <cell r="F41" t="str">
            <v>Cà Mau</v>
          </cell>
          <cell r="G41">
            <v>942</v>
          </cell>
        </row>
        <row r="42">
          <cell r="B42" t="str">
            <v>MT095A0004</v>
          </cell>
          <cell r="C42" t="str">
            <v xml:space="preserve">Nguyễn Tấn </v>
          </cell>
          <cell r="D42" t="str">
            <v>Lộc</v>
          </cell>
          <cell r="E42" t="str">
            <v>23/05/2001</v>
          </cell>
          <cell r="F42" t="str">
            <v>Long An</v>
          </cell>
          <cell r="G42">
            <v>800</v>
          </cell>
        </row>
        <row r="43">
          <cell r="B43" t="str">
            <v>CE9511A0007</v>
          </cell>
          <cell r="C43" t="str">
            <v xml:space="preserve">Nguyễn Hoàng Hữu </v>
          </cell>
          <cell r="D43" t="str">
            <v>Lộc</v>
          </cell>
          <cell r="E43" t="str">
            <v>18/10/2003</v>
          </cell>
          <cell r="F43" t="str">
            <v>Bến Tre</v>
          </cell>
          <cell r="G43">
            <v>914</v>
          </cell>
        </row>
        <row r="44">
          <cell r="B44" t="str">
            <v>DL095A0007</v>
          </cell>
          <cell r="C44" t="str">
            <v xml:space="preserve">Danh </v>
          </cell>
          <cell r="D44" t="str">
            <v>Long</v>
          </cell>
          <cell r="E44" t="str">
            <v>26/06/2000</v>
          </cell>
          <cell r="F44" t="str">
            <v>kiên Giang</v>
          </cell>
          <cell r="G44">
            <v>914</v>
          </cell>
        </row>
        <row r="45">
          <cell r="B45" t="str">
            <v>PH9510A0012</v>
          </cell>
          <cell r="C45" t="str">
            <v xml:space="preserve">Võ Thị Ngọc </v>
          </cell>
          <cell r="D45" t="str">
            <v>Mai</v>
          </cell>
          <cell r="E45" t="str">
            <v>07/11/2002</v>
          </cell>
          <cell r="F45" t="str">
            <v xml:space="preserve">TP.HCM </v>
          </cell>
          <cell r="G45">
            <v>885</v>
          </cell>
        </row>
        <row r="46">
          <cell r="B46" t="str">
            <v>NE9310A0004</v>
          </cell>
          <cell r="C46" t="str">
            <v xml:space="preserve">Lê </v>
          </cell>
          <cell r="D46" t="str">
            <v>Minh</v>
          </cell>
          <cell r="E46" t="str">
            <v>31/07/2004</v>
          </cell>
          <cell r="F46" t="str">
            <v xml:space="preserve">TP.HCM </v>
          </cell>
          <cell r="G46">
            <v>828</v>
          </cell>
        </row>
        <row r="47">
          <cell r="B47" t="str">
            <v>TO9510A0008</v>
          </cell>
          <cell r="C47" t="str">
            <v xml:space="preserve">Hồ Thị Diễm </v>
          </cell>
          <cell r="D47" t="str">
            <v>My</v>
          </cell>
          <cell r="E47" t="str">
            <v>19/04/2002</v>
          </cell>
          <cell r="F47" t="str">
            <v>Tiền Giang</v>
          </cell>
          <cell r="G47">
            <v>942</v>
          </cell>
        </row>
        <row r="48">
          <cell r="B48" t="str">
            <v>NU9510A0010</v>
          </cell>
          <cell r="C48" t="str">
            <v xml:space="preserve">Lê Thị Kim </v>
          </cell>
          <cell r="D48" t="str">
            <v>Nga</v>
          </cell>
          <cell r="E48" t="str">
            <v>12/09/2002</v>
          </cell>
          <cell r="F48" t="str">
            <v>TP.HCM</v>
          </cell>
          <cell r="G48">
            <v>828</v>
          </cell>
        </row>
        <row r="49">
          <cell r="B49" t="str">
            <v>NE9511A0003</v>
          </cell>
          <cell r="C49" t="str">
            <v xml:space="preserve">Sầm Thư Bích </v>
          </cell>
          <cell r="D49" t="str">
            <v>Nga</v>
          </cell>
          <cell r="E49" t="str">
            <v>28/07/2002</v>
          </cell>
          <cell r="F49" t="str">
            <v>TP.HCM</v>
          </cell>
          <cell r="G49">
            <v>771</v>
          </cell>
        </row>
        <row r="50">
          <cell r="B50" t="str">
            <v>CBU9310A00011</v>
          </cell>
          <cell r="C50" t="str">
            <v xml:space="preserve">Nguyễn Thị Mỹ </v>
          </cell>
          <cell r="D50" t="str">
            <v>Ngân</v>
          </cell>
          <cell r="E50" t="str">
            <v>14/07/2005</v>
          </cell>
          <cell r="F50" t="str">
            <v xml:space="preserve">TP.HCM </v>
          </cell>
          <cell r="G50">
            <v>857</v>
          </cell>
        </row>
        <row r="51">
          <cell r="B51" t="str">
            <v>CM9511A0009</v>
          </cell>
          <cell r="C51" t="str">
            <v xml:space="preserve">Trần Thị Thu </v>
          </cell>
          <cell r="D51" t="str">
            <v>Ngân</v>
          </cell>
          <cell r="E51" t="str">
            <v>09/07/2003</v>
          </cell>
          <cell r="F51" t="str">
            <v>Đắk Lắk</v>
          </cell>
          <cell r="G51">
            <v>857</v>
          </cell>
        </row>
        <row r="52">
          <cell r="B52" t="str">
            <v>NE9511A0004</v>
          </cell>
          <cell r="C52" t="str">
            <v xml:space="preserve">Phạm Kim </v>
          </cell>
          <cell r="D52" t="str">
            <v>Nghi</v>
          </cell>
          <cell r="E52" t="str">
            <v>16/04/2003</v>
          </cell>
          <cell r="F52" t="str">
            <v>Long An</v>
          </cell>
          <cell r="G52">
            <v>714</v>
          </cell>
        </row>
        <row r="53">
          <cell r="B53" t="str">
            <v>CBU9310A0014</v>
          </cell>
          <cell r="C53" t="str">
            <v xml:space="preserve">Hà Bích </v>
          </cell>
          <cell r="D53" t="str">
            <v>Ngọc</v>
          </cell>
          <cell r="E53" t="str">
            <v>17/12/2005</v>
          </cell>
          <cell r="F53" t="str">
            <v>TPHCM</v>
          </cell>
          <cell r="G53">
            <v>885</v>
          </cell>
        </row>
        <row r="54">
          <cell r="B54" t="str">
            <v>QT085A0016</v>
          </cell>
          <cell r="C54" t="str">
            <v xml:space="preserve">Nguyễn Trung </v>
          </cell>
          <cell r="D54" t="str">
            <v>Ngọc</v>
          </cell>
          <cell r="E54" t="str">
            <v>02/04/2000</v>
          </cell>
          <cell r="F54" t="str">
            <v>Long An</v>
          </cell>
          <cell r="G54">
            <v>800</v>
          </cell>
        </row>
        <row r="55">
          <cell r="B55" t="str">
            <v>CBU9310A0015</v>
          </cell>
          <cell r="C55" t="str">
            <v xml:space="preserve">Lê Khôi </v>
          </cell>
          <cell r="D55" t="str">
            <v>Nguyên</v>
          </cell>
          <cell r="E55" t="str">
            <v>14/09/2005</v>
          </cell>
          <cell r="F55" t="str">
            <v>TPHCM</v>
          </cell>
          <cell r="G55">
            <v>828</v>
          </cell>
        </row>
        <row r="56">
          <cell r="B56" t="str">
            <v>CE9511A0009</v>
          </cell>
          <cell r="C56" t="str">
            <v xml:space="preserve">Nguyễn Văn </v>
          </cell>
          <cell r="D56" t="str">
            <v>Nguyên</v>
          </cell>
          <cell r="E56" t="str">
            <v>08/08/2001</v>
          </cell>
          <cell r="F56" t="str">
            <v>TP.HCM</v>
          </cell>
          <cell r="G56">
            <v>800</v>
          </cell>
        </row>
        <row r="57">
          <cell r="B57" t="str">
            <v>DL095A0011</v>
          </cell>
          <cell r="C57" t="str">
            <v xml:space="preserve">Lê Thanh </v>
          </cell>
          <cell r="D57" t="str">
            <v>Nhàn</v>
          </cell>
          <cell r="E57" t="str">
            <v>01/06/2001</v>
          </cell>
          <cell r="F57" t="str">
            <v>Bạc Liêu</v>
          </cell>
          <cell r="G57">
            <v>800</v>
          </cell>
        </row>
        <row r="58">
          <cell r="B58" t="str">
            <v>RE9310A0013</v>
          </cell>
          <cell r="C58" t="str">
            <v xml:space="preserve">Nguyễn Kim Minh </v>
          </cell>
          <cell r="D58" t="str">
            <v>Nhật</v>
          </cell>
          <cell r="E58" t="str">
            <v>24/03/2005</v>
          </cell>
          <cell r="F58" t="str">
            <v>TPHCM</v>
          </cell>
          <cell r="G58">
            <v>885</v>
          </cell>
        </row>
        <row r="59">
          <cell r="B59" t="str">
            <v>TP9310A0011</v>
          </cell>
          <cell r="C59" t="str">
            <v xml:space="preserve">Trần Khả </v>
          </cell>
          <cell r="D59" t="str">
            <v>Như</v>
          </cell>
          <cell r="E59" t="str">
            <v>26/05/2005</v>
          </cell>
          <cell r="F59" t="str">
            <v>TP.HCM</v>
          </cell>
          <cell r="G59">
            <v>857</v>
          </cell>
        </row>
        <row r="60">
          <cell r="B60" t="str">
            <v>CBU9310A0018</v>
          </cell>
          <cell r="C60" t="str">
            <v xml:space="preserve">Đặng Hoàng </v>
          </cell>
          <cell r="D60" t="str">
            <v>Nhung</v>
          </cell>
          <cell r="E60" t="str">
            <v>28/10/2005</v>
          </cell>
          <cell r="F60" t="str">
            <v>TP.HCM</v>
          </cell>
          <cell r="G60">
            <v>942</v>
          </cell>
        </row>
        <row r="61">
          <cell r="B61" t="str">
            <v>PH9510A0003</v>
          </cell>
          <cell r="C61" t="str">
            <v xml:space="preserve">Thạch Chanh Đa Ma </v>
          </cell>
          <cell r="D61" t="str">
            <v>Ni</v>
          </cell>
          <cell r="E61" t="str">
            <v>22/10/1992</v>
          </cell>
          <cell r="F61" t="str">
            <v>Bạc Liêu</v>
          </cell>
          <cell r="G61">
            <v>771</v>
          </cell>
        </row>
        <row r="62">
          <cell r="B62" t="str">
            <v>RE9310A0016</v>
          </cell>
          <cell r="C62" t="str">
            <v xml:space="preserve">Trương Trần Thiên </v>
          </cell>
          <cell r="D62" t="str">
            <v>Phụng</v>
          </cell>
          <cell r="E62" t="str">
            <v>05/11/2005</v>
          </cell>
          <cell r="F62" t="str">
            <v xml:space="preserve">TP.HCM </v>
          </cell>
          <cell r="G62">
            <v>771</v>
          </cell>
        </row>
        <row r="63">
          <cell r="B63" t="str">
            <v>CDDL09A0016</v>
          </cell>
          <cell r="C63" t="str">
            <v xml:space="preserve">Nguyễn Hữu </v>
          </cell>
          <cell r="D63" t="str">
            <v>Quốc</v>
          </cell>
          <cell r="E63" t="str">
            <v>18/04/2001</v>
          </cell>
          <cell r="F63" t="str">
            <v>Bình Thuận</v>
          </cell>
          <cell r="G63">
            <v>771</v>
          </cell>
        </row>
        <row r="64">
          <cell r="B64" t="str">
            <v>NU9511A0005</v>
          </cell>
          <cell r="C64" t="str">
            <v xml:space="preserve">Trương Nhựt </v>
          </cell>
          <cell r="D64" t="str">
            <v>Thái</v>
          </cell>
          <cell r="E64" t="str">
            <v>27/06/2003</v>
          </cell>
          <cell r="F64" t="str">
            <v>Tiền Giang</v>
          </cell>
          <cell r="G64">
            <v>942</v>
          </cell>
        </row>
        <row r="65">
          <cell r="B65" t="str">
            <v>CBU9310A0019</v>
          </cell>
          <cell r="C65" t="str">
            <v xml:space="preserve">Nguyễn Đặng Hữu </v>
          </cell>
          <cell r="D65" t="str">
            <v>Thắng</v>
          </cell>
          <cell r="E65" t="str">
            <v>27/06/2005</v>
          </cell>
          <cell r="F65" t="str">
            <v>TPHCM</v>
          </cell>
          <cell r="G65">
            <v>828</v>
          </cell>
        </row>
        <row r="66">
          <cell r="B66" t="str">
            <v>CDDL09A0017</v>
          </cell>
          <cell r="C66" t="str">
            <v xml:space="preserve">Nguyễn Trung </v>
          </cell>
          <cell r="D66" t="str">
            <v>Thành</v>
          </cell>
          <cell r="E66" t="str">
            <v>19/02/2000</v>
          </cell>
          <cell r="F66" t="str">
            <v>Đồng Tháp</v>
          </cell>
          <cell r="G66">
            <v>742</v>
          </cell>
        </row>
        <row r="67">
          <cell r="B67" t="str">
            <v>NU9510A0015</v>
          </cell>
          <cell r="C67" t="str">
            <v xml:space="preserve">Hồ Thị Phương </v>
          </cell>
          <cell r="D67" t="str">
            <v>Thảo</v>
          </cell>
          <cell r="E67" t="str">
            <v>23/02/2002</v>
          </cell>
          <cell r="F67" t="str">
            <v xml:space="preserve">TP.HCM </v>
          </cell>
          <cell r="G67">
            <v>942</v>
          </cell>
        </row>
        <row r="68">
          <cell r="B68" t="str">
            <v>NU9511A0006</v>
          </cell>
          <cell r="C68" t="str">
            <v xml:space="preserve">Huỳnh Phan Phương </v>
          </cell>
          <cell r="D68" t="str">
            <v>Thảo</v>
          </cell>
          <cell r="E68" t="str">
            <v>10/07/2003</v>
          </cell>
          <cell r="F68" t="str">
            <v>Bến Tre</v>
          </cell>
          <cell r="G68">
            <v>914</v>
          </cell>
        </row>
        <row r="69">
          <cell r="B69" t="str">
            <v>TO9510A00012</v>
          </cell>
          <cell r="C69" t="str">
            <v xml:space="preserve">Nguyễn Nhật Đan </v>
          </cell>
          <cell r="D69" t="str">
            <v>Thi</v>
          </cell>
          <cell r="E69" t="str">
            <v>02/01/2002</v>
          </cell>
          <cell r="F69" t="str">
            <v>Tiền Giang</v>
          </cell>
          <cell r="G69">
            <v>885</v>
          </cell>
        </row>
        <row r="70">
          <cell r="B70" t="str">
            <v>CO9310A0009</v>
          </cell>
          <cell r="C70" t="str">
            <v xml:space="preserve">Kha Nguyễn Gia </v>
          </cell>
          <cell r="D70" t="str">
            <v>Thịnh</v>
          </cell>
          <cell r="E70" t="str">
            <v>10/11/2004</v>
          </cell>
          <cell r="F70" t="str">
            <v xml:space="preserve">TP.HCM </v>
          </cell>
          <cell r="G70">
            <v>771</v>
          </cell>
        </row>
        <row r="71">
          <cell r="B71" t="str">
            <v>NE9511A0006</v>
          </cell>
          <cell r="C71" t="str">
            <v xml:space="preserve">Lê Ngọc </v>
          </cell>
          <cell r="D71" t="str">
            <v>Thịnh</v>
          </cell>
          <cell r="E71">
            <v>37917</v>
          </cell>
          <cell r="F71" t="str">
            <v>TP.HCM</v>
          </cell>
          <cell r="G71">
            <v>914</v>
          </cell>
        </row>
        <row r="72">
          <cell r="B72" t="str">
            <v>TP9310A0013</v>
          </cell>
          <cell r="C72" t="str">
            <v xml:space="preserve">Nguyễn Võ Minh </v>
          </cell>
          <cell r="D72" t="str">
            <v>Thông</v>
          </cell>
          <cell r="E72" t="str">
            <v>25/01/2005</v>
          </cell>
          <cell r="F72" t="str">
            <v>TP.HCM</v>
          </cell>
          <cell r="G72">
            <v>971</v>
          </cell>
        </row>
        <row r="73">
          <cell r="B73" t="str">
            <v>RE9511A0010</v>
          </cell>
          <cell r="C73" t="str">
            <v xml:space="preserve">Trương Nguyễn Minh </v>
          </cell>
          <cell r="D73" t="str">
            <v>Thư</v>
          </cell>
          <cell r="E73" t="str">
            <v>22/07/2003</v>
          </cell>
          <cell r="F73" t="str">
            <v>Đồng Tháp</v>
          </cell>
          <cell r="G73">
            <v>885</v>
          </cell>
        </row>
        <row r="74">
          <cell r="B74" t="str">
            <v>CBU9310A0020</v>
          </cell>
          <cell r="C74" t="str">
            <v xml:space="preserve">Thái Võ Anh </v>
          </cell>
          <cell r="D74" t="str">
            <v>Thư</v>
          </cell>
          <cell r="E74" t="str">
            <v>17/07/2005</v>
          </cell>
          <cell r="F74" t="str">
            <v>Tiền Giang</v>
          </cell>
          <cell r="G74">
            <v>885</v>
          </cell>
        </row>
        <row r="75">
          <cell r="B75" t="str">
            <v>GR93A0012</v>
          </cell>
          <cell r="C75" t="str">
            <v xml:space="preserve">Trần Ngọc Như </v>
          </cell>
          <cell r="D75" t="str">
            <v>Thùy</v>
          </cell>
          <cell r="E75" t="str">
            <v>31/08/2005</v>
          </cell>
          <cell r="F75" t="str">
            <v>TPHCM</v>
          </cell>
          <cell r="G75">
            <v>914</v>
          </cell>
        </row>
        <row r="76">
          <cell r="B76" t="str">
            <v>CO9310A0010</v>
          </cell>
          <cell r="C76" t="str">
            <v xml:space="preserve">Trần Nhật </v>
          </cell>
          <cell r="D76" t="str">
            <v>Tiến</v>
          </cell>
          <cell r="E76" t="str">
            <v>22/01/2005</v>
          </cell>
          <cell r="F76" t="str">
            <v xml:space="preserve">TP.HCM </v>
          </cell>
          <cell r="G76">
            <v>828</v>
          </cell>
        </row>
        <row r="77">
          <cell r="B77" t="str">
            <v>CO9511A0013</v>
          </cell>
          <cell r="C77" t="str">
            <v xml:space="preserve">Nguyễn Ngọc </v>
          </cell>
          <cell r="D77" t="str">
            <v>Trâm</v>
          </cell>
          <cell r="E77" t="str">
            <v>15/07/2002</v>
          </cell>
          <cell r="F77" t="str">
            <v>TP.HCM</v>
          </cell>
          <cell r="G77">
            <v>857</v>
          </cell>
        </row>
        <row r="78">
          <cell r="B78" t="str">
            <v>DH095A0014</v>
          </cell>
          <cell r="C78" t="str">
            <v xml:space="preserve">Nguyễn Thị Huyền </v>
          </cell>
          <cell r="D78" t="str">
            <v>Trân</v>
          </cell>
          <cell r="E78" t="str">
            <v>02/04/2001</v>
          </cell>
          <cell r="F78" t="str">
            <v>Đồng Tháp</v>
          </cell>
          <cell r="G78">
            <v>857</v>
          </cell>
        </row>
        <row r="79">
          <cell r="B79" t="str">
            <v>NE9310A0006</v>
          </cell>
          <cell r="C79" t="str">
            <v xml:space="preserve">Nguyễn Hoàng </v>
          </cell>
          <cell r="D79" t="str">
            <v>Tú</v>
          </cell>
          <cell r="E79">
            <v>38636</v>
          </cell>
          <cell r="F79" t="str">
            <v>TP.HCM</v>
          </cell>
          <cell r="G79">
            <v>914</v>
          </cell>
        </row>
        <row r="80">
          <cell r="B80" t="str">
            <v>RE9310A0023</v>
          </cell>
          <cell r="C80" t="str">
            <v xml:space="preserve">Nguyễn Hoàng Phương </v>
          </cell>
          <cell r="D80" t="str">
            <v>Uyên</v>
          </cell>
          <cell r="E80" t="str">
            <v>28/03/2005</v>
          </cell>
          <cell r="F80" t="str">
            <v>TP.HCM</v>
          </cell>
          <cell r="G80">
            <v>771</v>
          </cell>
        </row>
        <row r="81">
          <cell r="B81" t="str">
            <v>CM9511A0011</v>
          </cell>
          <cell r="C81" t="str">
            <v xml:space="preserve">Huỳnh Thanh </v>
          </cell>
          <cell r="D81" t="str">
            <v>Vân</v>
          </cell>
          <cell r="E81" t="str">
            <v>17/11/2002</v>
          </cell>
          <cell r="F81" t="str">
            <v>TPHCM</v>
          </cell>
          <cell r="G81">
            <v>857</v>
          </cell>
        </row>
        <row r="82">
          <cell r="B82" t="str">
            <v>GR93A0015</v>
          </cell>
          <cell r="C82" t="str">
            <v xml:space="preserve">Phan Quốc </v>
          </cell>
          <cell r="D82" t="str">
            <v>Vương</v>
          </cell>
          <cell r="E82" t="str">
            <v>22/06/2004</v>
          </cell>
          <cell r="F82" t="str">
            <v>TPHCM</v>
          </cell>
          <cell r="G82">
            <v>857</v>
          </cell>
        </row>
        <row r="83">
          <cell r="B83" t="str">
            <v>CBU9310A0023</v>
          </cell>
          <cell r="C83" t="str">
            <v xml:space="preserve">Nguyễn Thảo </v>
          </cell>
          <cell r="D83" t="str">
            <v>Vy</v>
          </cell>
          <cell r="E83" t="str">
            <v>28/10/2005</v>
          </cell>
          <cell r="F83" t="str">
            <v>Hà Nội</v>
          </cell>
          <cell r="G83">
            <v>800</v>
          </cell>
        </row>
        <row r="84">
          <cell r="B84" t="str">
            <v>PH9511A0012</v>
          </cell>
          <cell r="C84" t="str">
            <v xml:space="preserve">Nguyễn Tường </v>
          </cell>
          <cell r="D84" t="str">
            <v>Vy</v>
          </cell>
          <cell r="E84" t="str">
            <v>20/08/2003</v>
          </cell>
          <cell r="F84" t="str">
            <v>Cà Mau</v>
          </cell>
          <cell r="G84">
            <v>885</v>
          </cell>
        </row>
        <row r="85">
          <cell r="B85" t="str">
            <v>CM9511A0012</v>
          </cell>
          <cell r="C85" t="str">
            <v xml:space="preserve">Nguyễn Minh Như </v>
          </cell>
          <cell r="D85" t="str">
            <v>Ý</v>
          </cell>
          <cell r="E85" t="str">
            <v>11/04/2001</v>
          </cell>
          <cell r="F85" t="str">
            <v>TPHCM</v>
          </cell>
          <cell r="G85">
            <v>857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zoomScaleNormal="100" workbookViewId="0">
      <selection activeCell="R16" sqref="R16"/>
    </sheetView>
  </sheetViews>
  <sheetFormatPr defaultColWidth="9.140625" defaultRowHeight="15.75" x14ac:dyDescent="0.25"/>
  <cols>
    <col min="1" max="1" width="4.28515625" style="1" customWidth="1"/>
    <col min="2" max="2" width="6.140625" style="1" customWidth="1"/>
    <col min="3" max="3" width="15.28515625" style="1" customWidth="1"/>
    <col min="4" max="4" width="19.5703125" style="1" bestFit="1" customWidth="1"/>
    <col min="5" max="5" width="7.42578125" style="1" customWidth="1"/>
    <col min="6" max="6" width="5.85546875" style="1" customWidth="1"/>
    <col min="7" max="7" width="11" style="10" customWidth="1"/>
    <col min="8" max="8" width="9.7109375" style="10" customWidth="1"/>
    <col min="9" max="9" width="9.7109375" style="1" customWidth="1"/>
    <col min="10" max="10" width="7" style="1" customWidth="1"/>
    <col min="11" max="11" width="13.28515625" style="1" customWidth="1"/>
    <col min="12" max="16384" width="9.140625" style="1"/>
  </cols>
  <sheetData>
    <row r="1" spans="1:11" ht="21" customHeight="1" x14ac:dyDescent="0.25">
      <c r="D1" s="62" t="s">
        <v>0</v>
      </c>
      <c r="E1" s="62"/>
      <c r="F1" s="62"/>
      <c r="G1" s="62"/>
      <c r="H1" s="62"/>
      <c r="I1" s="62"/>
      <c r="J1" s="62"/>
    </row>
    <row r="2" spans="1:11" ht="21" customHeight="1" x14ac:dyDescent="0.25">
      <c r="D2" s="63" t="s">
        <v>1</v>
      </c>
      <c r="E2" s="63"/>
      <c r="F2" s="63"/>
      <c r="G2" s="63"/>
      <c r="H2" s="63"/>
      <c r="I2" s="63"/>
      <c r="J2" s="63"/>
    </row>
    <row r="3" spans="1:11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s="5" customFormat="1" ht="25.5" customHeight="1" x14ac:dyDescent="0.3">
      <c r="A4" s="3"/>
      <c r="B4" s="4" t="s">
        <v>2</v>
      </c>
      <c r="C4" s="4"/>
      <c r="F4" s="4"/>
      <c r="H4" s="4" t="s">
        <v>3</v>
      </c>
      <c r="J4" s="3"/>
    </row>
    <row r="5" spans="1:11" s="8" customFormat="1" ht="18.75" customHeight="1" x14ac:dyDescent="0.25">
      <c r="A5" s="6"/>
      <c r="B5" s="7" t="s">
        <v>4</v>
      </c>
      <c r="C5" s="7"/>
      <c r="G5" s="6"/>
      <c r="H5" s="8" t="s">
        <v>5</v>
      </c>
      <c r="J5" s="9"/>
    </row>
    <row r="6" spans="1:11" ht="9.75" customHeight="1" thickBot="1" x14ac:dyDescent="0.3"/>
    <row r="7" spans="1:11" s="12" customFormat="1" ht="17.25" customHeight="1" x14ac:dyDescent="0.25">
      <c r="A7" s="64" t="s">
        <v>6</v>
      </c>
      <c r="B7" s="66" t="s">
        <v>7</v>
      </c>
      <c r="C7" s="66" t="s">
        <v>8</v>
      </c>
      <c r="D7" s="68" t="s">
        <v>9</v>
      </c>
      <c r="E7" s="69"/>
      <c r="F7" s="72" t="s">
        <v>10</v>
      </c>
      <c r="G7" s="72" t="s">
        <v>11</v>
      </c>
      <c r="H7" s="74" t="s">
        <v>12</v>
      </c>
      <c r="I7" s="75"/>
      <c r="J7" s="76" t="s">
        <v>13</v>
      </c>
      <c r="K7" s="11"/>
    </row>
    <row r="8" spans="1:11" s="12" customFormat="1" ht="17.25" customHeight="1" x14ac:dyDescent="0.25">
      <c r="A8" s="65"/>
      <c r="B8" s="67"/>
      <c r="C8" s="67"/>
      <c r="D8" s="70"/>
      <c r="E8" s="71"/>
      <c r="F8" s="73"/>
      <c r="G8" s="73"/>
      <c r="H8" s="13" t="s">
        <v>14</v>
      </c>
      <c r="I8" s="14" t="s">
        <v>15</v>
      </c>
      <c r="J8" s="77"/>
      <c r="K8" s="11"/>
    </row>
    <row r="9" spans="1:11" s="24" customFormat="1" ht="18" customHeight="1" x14ac:dyDescent="0.25">
      <c r="A9" s="15">
        <v>1</v>
      </c>
      <c r="B9" s="16" t="s">
        <v>16</v>
      </c>
      <c r="C9" s="17" t="s">
        <v>17</v>
      </c>
      <c r="D9" s="18" t="s">
        <v>18</v>
      </c>
      <c r="E9" s="19" t="s">
        <v>19</v>
      </c>
      <c r="F9" s="20"/>
      <c r="G9" s="20"/>
      <c r="H9" s="21">
        <v>810</v>
      </c>
      <c r="I9" s="22"/>
      <c r="J9" s="23" t="str">
        <f>IF((H9&gt;=350),"Đậu","Rớt")</f>
        <v>Đậu</v>
      </c>
    </row>
    <row r="10" spans="1:11" s="24" customFormat="1" ht="18" customHeight="1" x14ac:dyDescent="0.25">
      <c r="A10" s="25">
        <v>2</v>
      </c>
      <c r="B10" s="26" t="s">
        <v>20</v>
      </c>
      <c r="C10" s="26" t="s">
        <v>21</v>
      </c>
      <c r="D10" s="27" t="s">
        <v>22</v>
      </c>
      <c r="E10" s="28" t="s">
        <v>23</v>
      </c>
      <c r="F10" s="29"/>
      <c r="G10" s="29"/>
      <c r="H10" s="30">
        <v>735</v>
      </c>
      <c r="I10" s="31"/>
      <c r="J10" s="32" t="str">
        <f>IF((H10&gt;=350),"Đậu","Rớt")</f>
        <v>Đậu</v>
      </c>
    </row>
    <row r="11" spans="1:11" s="24" customFormat="1" ht="18" customHeight="1" x14ac:dyDescent="0.25">
      <c r="A11" s="25">
        <v>3</v>
      </c>
      <c r="B11" s="26" t="s">
        <v>24</v>
      </c>
      <c r="C11" s="33" t="s">
        <v>25</v>
      </c>
      <c r="D11" s="27" t="s">
        <v>26</v>
      </c>
      <c r="E11" s="28" t="s">
        <v>27</v>
      </c>
      <c r="F11" s="29"/>
      <c r="G11" s="29"/>
      <c r="H11" s="30">
        <v>840</v>
      </c>
      <c r="I11" s="31"/>
      <c r="J11" s="32" t="str">
        <f t="shared" ref="J11:J40" si="0">IF((H11&gt;=350),"Đậu","Rớt")</f>
        <v>Đậu</v>
      </c>
    </row>
    <row r="12" spans="1:11" s="24" customFormat="1" ht="18" customHeight="1" x14ac:dyDescent="0.25">
      <c r="A12" s="25">
        <v>4</v>
      </c>
      <c r="B12" s="26" t="s">
        <v>28</v>
      </c>
      <c r="C12" s="33" t="s">
        <v>29</v>
      </c>
      <c r="D12" s="27" t="s">
        <v>30</v>
      </c>
      <c r="E12" s="28" t="s">
        <v>31</v>
      </c>
      <c r="F12" s="29"/>
      <c r="G12" s="29"/>
      <c r="H12" s="30">
        <v>725</v>
      </c>
      <c r="I12" s="31"/>
      <c r="J12" s="32" t="str">
        <f t="shared" si="0"/>
        <v>Đậu</v>
      </c>
    </row>
    <row r="13" spans="1:11" s="24" customFormat="1" ht="18" customHeight="1" x14ac:dyDescent="0.25">
      <c r="A13" s="25">
        <v>5</v>
      </c>
      <c r="B13" s="26" t="s">
        <v>32</v>
      </c>
      <c r="C13" s="33" t="s">
        <v>33</v>
      </c>
      <c r="D13" s="27" t="s">
        <v>34</v>
      </c>
      <c r="E13" s="28" t="s">
        <v>35</v>
      </c>
      <c r="F13" s="29"/>
      <c r="G13" s="29"/>
      <c r="H13" s="30">
        <v>815</v>
      </c>
      <c r="I13" s="31"/>
      <c r="J13" s="32" t="str">
        <f t="shared" si="0"/>
        <v>Đậu</v>
      </c>
    </row>
    <row r="14" spans="1:11" s="24" customFormat="1" ht="18" customHeight="1" x14ac:dyDescent="0.25">
      <c r="A14" s="25">
        <v>6</v>
      </c>
      <c r="B14" s="26" t="s">
        <v>36</v>
      </c>
      <c r="C14" s="33" t="s">
        <v>37</v>
      </c>
      <c r="D14" s="27" t="s">
        <v>38</v>
      </c>
      <c r="E14" s="28" t="s">
        <v>39</v>
      </c>
      <c r="F14" s="29"/>
      <c r="G14" s="29"/>
      <c r="H14" s="30">
        <v>845</v>
      </c>
      <c r="I14" s="31"/>
      <c r="J14" s="32" t="str">
        <f t="shared" si="0"/>
        <v>Đậu</v>
      </c>
    </row>
    <row r="15" spans="1:11" s="24" customFormat="1" ht="18" customHeight="1" x14ac:dyDescent="0.25">
      <c r="A15" s="25">
        <v>7</v>
      </c>
      <c r="B15" s="26" t="s">
        <v>40</v>
      </c>
      <c r="C15" s="33" t="s">
        <v>41</v>
      </c>
      <c r="D15" s="27" t="s">
        <v>42</v>
      </c>
      <c r="E15" s="28" t="s">
        <v>43</v>
      </c>
      <c r="F15" s="29"/>
      <c r="G15" s="29"/>
      <c r="H15" s="30">
        <v>870</v>
      </c>
      <c r="I15" s="31"/>
      <c r="J15" s="32" t="str">
        <f t="shared" si="0"/>
        <v>Đậu</v>
      </c>
    </row>
    <row r="16" spans="1:11" s="24" customFormat="1" ht="18" customHeight="1" x14ac:dyDescent="0.25">
      <c r="A16" s="25">
        <v>8</v>
      </c>
      <c r="B16" s="26" t="s">
        <v>44</v>
      </c>
      <c r="C16" s="33" t="s">
        <v>45</v>
      </c>
      <c r="D16" s="27" t="s">
        <v>46</v>
      </c>
      <c r="E16" s="28" t="s">
        <v>47</v>
      </c>
      <c r="F16" s="29"/>
      <c r="G16" s="29"/>
      <c r="H16" s="30">
        <v>0</v>
      </c>
      <c r="I16" s="31"/>
      <c r="J16" s="32" t="str">
        <f t="shared" si="0"/>
        <v>Rớt</v>
      </c>
    </row>
    <row r="17" spans="1:10" s="24" customFormat="1" ht="18" customHeight="1" x14ac:dyDescent="0.25">
      <c r="A17" s="25">
        <v>9</v>
      </c>
      <c r="B17" s="26" t="s">
        <v>48</v>
      </c>
      <c r="C17" s="33" t="s">
        <v>49</v>
      </c>
      <c r="D17" s="27" t="s">
        <v>50</v>
      </c>
      <c r="E17" s="28" t="s">
        <v>51</v>
      </c>
      <c r="F17" s="29"/>
      <c r="G17" s="29"/>
      <c r="H17" s="30">
        <v>760</v>
      </c>
      <c r="I17" s="31"/>
      <c r="J17" s="32" t="str">
        <f t="shared" si="0"/>
        <v>Đậu</v>
      </c>
    </row>
    <row r="18" spans="1:10" s="24" customFormat="1" ht="18" customHeight="1" x14ac:dyDescent="0.25">
      <c r="A18" s="25">
        <v>10</v>
      </c>
      <c r="B18" s="26" t="s">
        <v>52</v>
      </c>
      <c r="C18" s="33" t="s">
        <v>53</v>
      </c>
      <c r="D18" s="27" t="s">
        <v>54</v>
      </c>
      <c r="E18" s="28" t="s">
        <v>55</v>
      </c>
      <c r="F18" s="29"/>
      <c r="G18" s="29"/>
      <c r="H18" s="30">
        <v>825</v>
      </c>
      <c r="I18" s="31"/>
      <c r="J18" s="32" t="str">
        <f t="shared" si="0"/>
        <v>Đậu</v>
      </c>
    </row>
    <row r="19" spans="1:10" s="24" customFormat="1" ht="18" customHeight="1" x14ac:dyDescent="0.25">
      <c r="A19" s="25">
        <v>11</v>
      </c>
      <c r="B19" s="26" t="s">
        <v>56</v>
      </c>
      <c r="C19" s="33" t="s">
        <v>57</v>
      </c>
      <c r="D19" s="27" t="s">
        <v>58</v>
      </c>
      <c r="E19" s="28" t="s">
        <v>59</v>
      </c>
      <c r="F19" s="29"/>
      <c r="G19" s="29"/>
      <c r="H19" s="30">
        <v>850</v>
      </c>
      <c r="I19" s="31"/>
      <c r="J19" s="32" t="str">
        <f t="shared" si="0"/>
        <v>Đậu</v>
      </c>
    </row>
    <row r="20" spans="1:10" s="24" customFormat="1" ht="18" customHeight="1" x14ac:dyDescent="0.25">
      <c r="A20" s="25">
        <v>12</v>
      </c>
      <c r="B20" s="26" t="s">
        <v>60</v>
      </c>
      <c r="C20" s="26" t="s">
        <v>61</v>
      </c>
      <c r="D20" s="27" t="s">
        <v>62</v>
      </c>
      <c r="E20" s="28" t="s">
        <v>63</v>
      </c>
      <c r="F20" s="29"/>
      <c r="G20" s="29"/>
      <c r="H20" s="30">
        <v>585</v>
      </c>
      <c r="I20" s="31"/>
      <c r="J20" s="32" t="str">
        <f t="shared" si="0"/>
        <v>Đậu</v>
      </c>
    </row>
    <row r="21" spans="1:10" s="24" customFormat="1" ht="18" customHeight="1" x14ac:dyDescent="0.25">
      <c r="A21" s="25">
        <v>13</v>
      </c>
      <c r="B21" s="26" t="s">
        <v>64</v>
      </c>
      <c r="C21" s="33" t="s">
        <v>65</v>
      </c>
      <c r="D21" s="27" t="s">
        <v>66</v>
      </c>
      <c r="E21" s="28" t="s">
        <v>67</v>
      </c>
      <c r="F21" s="29"/>
      <c r="G21" s="29"/>
      <c r="H21" s="30">
        <v>730</v>
      </c>
      <c r="I21" s="31"/>
      <c r="J21" s="32" t="str">
        <f t="shared" si="0"/>
        <v>Đậu</v>
      </c>
    </row>
    <row r="22" spans="1:10" s="24" customFormat="1" ht="18" customHeight="1" x14ac:dyDescent="0.25">
      <c r="A22" s="25">
        <v>14</v>
      </c>
      <c r="B22" s="26" t="s">
        <v>68</v>
      </c>
      <c r="C22" s="33" t="s">
        <v>69</v>
      </c>
      <c r="D22" s="27" t="s">
        <v>70</v>
      </c>
      <c r="E22" s="28" t="s">
        <v>71</v>
      </c>
      <c r="F22" s="29"/>
      <c r="G22" s="29"/>
      <c r="H22" s="30">
        <v>590</v>
      </c>
      <c r="I22" s="31"/>
      <c r="J22" s="32" t="str">
        <f t="shared" si="0"/>
        <v>Đậu</v>
      </c>
    </row>
    <row r="23" spans="1:10" s="24" customFormat="1" ht="18" customHeight="1" x14ac:dyDescent="0.25">
      <c r="A23" s="25">
        <v>15</v>
      </c>
      <c r="B23" s="26" t="s">
        <v>72</v>
      </c>
      <c r="C23" s="33" t="s">
        <v>73</v>
      </c>
      <c r="D23" s="27" t="s">
        <v>74</v>
      </c>
      <c r="E23" s="28" t="s">
        <v>75</v>
      </c>
      <c r="F23" s="29"/>
      <c r="G23" s="29"/>
      <c r="H23" s="30">
        <v>840</v>
      </c>
      <c r="I23" s="31"/>
      <c r="J23" s="32" t="str">
        <f t="shared" si="0"/>
        <v>Đậu</v>
      </c>
    </row>
    <row r="24" spans="1:10" s="24" customFormat="1" ht="18" customHeight="1" x14ac:dyDescent="0.25">
      <c r="A24" s="25">
        <v>16</v>
      </c>
      <c r="B24" s="26" t="s">
        <v>76</v>
      </c>
      <c r="C24" s="33" t="s">
        <v>77</v>
      </c>
      <c r="D24" s="27" t="s">
        <v>78</v>
      </c>
      <c r="E24" s="28" t="s">
        <v>79</v>
      </c>
      <c r="F24" s="29"/>
      <c r="G24" s="29"/>
      <c r="H24" s="30">
        <v>835</v>
      </c>
      <c r="I24" s="31"/>
      <c r="J24" s="32" t="str">
        <f t="shared" si="0"/>
        <v>Đậu</v>
      </c>
    </row>
    <row r="25" spans="1:10" s="24" customFormat="1" ht="18" customHeight="1" x14ac:dyDescent="0.25">
      <c r="A25" s="25">
        <v>17</v>
      </c>
      <c r="B25" s="26" t="s">
        <v>80</v>
      </c>
      <c r="C25" s="33" t="s">
        <v>81</v>
      </c>
      <c r="D25" s="27" t="s">
        <v>82</v>
      </c>
      <c r="E25" s="28" t="s">
        <v>83</v>
      </c>
      <c r="F25" s="29"/>
      <c r="G25" s="29"/>
      <c r="H25" s="30">
        <v>590</v>
      </c>
      <c r="I25" s="31"/>
      <c r="J25" s="32" t="str">
        <f t="shared" si="0"/>
        <v>Đậu</v>
      </c>
    </row>
    <row r="26" spans="1:10" s="24" customFormat="1" ht="18" customHeight="1" x14ac:dyDescent="0.25">
      <c r="A26" s="25">
        <v>18</v>
      </c>
      <c r="B26" s="26" t="s">
        <v>84</v>
      </c>
      <c r="C26" s="33" t="s">
        <v>85</v>
      </c>
      <c r="D26" s="27" t="s">
        <v>86</v>
      </c>
      <c r="E26" s="28" t="s">
        <v>87</v>
      </c>
      <c r="F26" s="29"/>
      <c r="G26" s="29"/>
      <c r="H26" s="30">
        <v>750</v>
      </c>
      <c r="I26" s="31"/>
      <c r="J26" s="32" t="str">
        <f t="shared" si="0"/>
        <v>Đậu</v>
      </c>
    </row>
    <row r="27" spans="1:10" s="24" customFormat="1" ht="18" customHeight="1" x14ac:dyDescent="0.25">
      <c r="A27" s="25">
        <v>19</v>
      </c>
      <c r="B27" s="26" t="s">
        <v>88</v>
      </c>
      <c r="C27" s="34" t="s">
        <v>89</v>
      </c>
      <c r="D27" s="27" t="s">
        <v>90</v>
      </c>
      <c r="E27" s="28" t="s">
        <v>91</v>
      </c>
      <c r="F27" s="29"/>
      <c r="G27" s="29"/>
      <c r="H27" s="30">
        <v>820</v>
      </c>
      <c r="I27" s="31"/>
      <c r="J27" s="32" t="str">
        <f t="shared" si="0"/>
        <v>Đậu</v>
      </c>
    </row>
    <row r="28" spans="1:10" s="24" customFormat="1" ht="18" customHeight="1" x14ac:dyDescent="0.25">
      <c r="A28" s="25">
        <v>20</v>
      </c>
      <c r="B28" s="26" t="s">
        <v>92</v>
      </c>
      <c r="C28" s="33" t="s">
        <v>93</v>
      </c>
      <c r="D28" s="27" t="s">
        <v>94</v>
      </c>
      <c r="E28" s="28" t="s">
        <v>95</v>
      </c>
      <c r="F28" s="29"/>
      <c r="G28" s="29"/>
      <c r="H28" s="30">
        <v>730</v>
      </c>
      <c r="I28" s="31"/>
      <c r="J28" s="32" t="str">
        <f t="shared" si="0"/>
        <v>Đậu</v>
      </c>
    </row>
    <row r="29" spans="1:10" s="24" customFormat="1" ht="18" customHeight="1" x14ac:dyDescent="0.25">
      <c r="A29" s="25">
        <v>21</v>
      </c>
      <c r="B29" s="26" t="s">
        <v>96</v>
      </c>
      <c r="C29" s="34" t="s">
        <v>97</v>
      </c>
      <c r="D29" s="27" t="s">
        <v>98</v>
      </c>
      <c r="E29" s="28" t="s">
        <v>99</v>
      </c>
      <c r="F29" s="29"/>
      <c r="G29" s="29"/>
      <c r="H29" s="30">
        <v>855</v>
      </c>
      <c r="I29" s="31"/>
      <c r="J29" s="32" t="str">
        <f t="shared" si="0"/>
        <v>Đậu</v>
      </c>
    </row>
    <row r="30" spans="1:10" s="24" customFormat="1" ht="18" customHeight="1" x14ac:dyDescent="0.25">
      <c r="A30" s="25">
        <v>22</v>
      </c>
      <c r="B30" s="26" t="s">
        <v>100</v>
      </c>
      <c r="C30" s="33" t="s">
        <v>101</v>
      </c>
      <c r="D30" s="27" t="s">
        <v>102</v>
      </c>
      <c r="E30" s="28" t="s">
        <v>27</v>
      </c>
      <c r="F30" s="29"/>
      <c r="G30" s="29"/>
      <c r="H30" s="30">
        <v>515</v>
      </c>
      <c r="I30" s="31"/>
      <c r="J30" s="32" t="str">
        <f t="shared" si="0"/>
        <v>Đậu</v>
      </c>
    </row>
    <row r="31" spans="1:10" s="24" customFormat="1" ht="18" customHeight="1" x14ac:dyDescent="0.25">
      <c r="A31" s="25">
        <v>23</v>
      </c>
      <c r="B31" s="26" t="s">
        <v>103</v>
      </c>
      <c r="C31" s="34" t="s">
        <v>104</v>
      </c>
      <c r="D31" s="27" t="s">
        <v>105</v>
      </c>
      <c r="E31" s="28" t="s">
        <v>106</v>
      </c>
      <c r="F31" s="29"/>
      <c r="G31" s="29"/>
      <c r="H31" s="30">
        <v>860</v>
      </c>
      <c r="I31" s="31"/>
      <c r="J31" s="32" t="str">
        <f t="shared" si="0"/>
        <v>Đậu</v>
      </c>
    </row>
    <row r="32" spans="1:10" s="24" customFormat="1" ht="18" customHeight="1" x14ac:dyDescent="0.25">
      <c r="A32" s="25">
        <v>24</v>
      </c>
      <c r="B32" s="26" t="s">
        <v>107</v>
      </c>
      <c r="C32" s="34" t="s">
        <v>108</v>
      </c>
      <c r="D32" s="27" t="s">
        <v>109</v>
      </c>
      <c r="E32" s="28" t="s">
        <v>27</v>
      </c>
      <c r="F32" s="29"/>
      <c r="G32" s="29"/>
      <c r="H32" s="30">
        <v>620</v>
      </c>
      <c r="I32" s="31"/>
      <c r="J32" s="32" t="str">
        <f t="shared" si="0"/>
        <v>Đậu</v>
      </c>
    </row>
    <row r="33" spans="1:10" s="24" customFormat="1" ht="18" customHeight="1" x14ac:dyDescent="0.25">
      <c r="A33" s="25">
        <v>25</v>
      </c>
      <c r="B33" s="26" t="s">
        <v>110</v>
      </c>
      <c r="C33" s="33" t="s">
        <v>111</v>
      </c>
      <c r="D33" s="27" t="s">
        <v>112</v>
      </c>
      <c r="E33" s="28" t="s">
        <v>113</v>
      </c>
      <c r="F33" s="29"/>
      <c r="G33" s="29"/>
      <c r="H33" s="30">
        <v>820</v>
      </c>
      <c r="I33" s="31"/>
      <c r="J33" s="32" t="str">
        <f t="shared" si="0"/>
        <v>Đậu</v>
      </c>
    </row>
    <row r="34" spans="1:10" s="24" customFormat="1" ht="18" customHeight="1" x14ac:dyDescent="0.25">
      <c r="A34" s="25">
        <v>26</v>
      </c>
      <c r="B34" s="26" t="s">
        <v>114</v>
      </c>
      <c r="C34" s="33" t="s">
        <v>115</v>
      </c>
      <c r="D34" s="27" t="s">
        <v>90</v>
      </c>
      <c r="E34" s="28" t="s">
        <v>116</v>
      </c>
      <c r="F34" s="29"/>
      <c r="G34" s="29"/>
      <c r="H34" s="30">
        <v>860</v>
      </c>
      <c r="I34" s="31"/>
      <c r="J34" s="32" t="str">
        <f t="shared" si="0"/>
        <v>Đậu</v>
      </c>
    </row>
    <row r="35" spans="1:10" s="24" customFormat="1" ht="18" customHeight="1" x14ac:dyDescent="0.25">
      <c r="A35" s="25">
        <v>27</v>
      </c>
      <c r="B35" s="26" t="s">
        <v>117</v>
      </c>
      <c r="C35" s="34" t="s">
        <v>118</v>
      </c>
      <c r="D35" s="27" t="s">
        <v>119</v>
      </c>
      <c r="E35" s="28" t="s">
        <v>120</v>
      </c>
      <c r="F35" s="29"/>
      <c r="G35" s="29"/>
      <c r="H35" s="30">
        <v>845</v>
      </c>
      <c r="I35" s="31"/>
      <c r="J35" s="32" t="str">
        <f t="shared" si="0"/>
        <v>Đậu</v>
      </c>
    </row>
    <row r="36" spans="1:10" s="24" customFormat="1" ht="18" customHeight="1" x14ac:dyDescent="0.25">
      <c r="A36" s="25">
        <v>28</v>
      </c>
      <c r="B36" s="26" t="s">
        <v>121</v>
      </c>
      <c r="C36" s="33" t="s">
        <v>122</v>
      </c>
      <c r="D36" s="27" t="s">
        <v>123</v>
      </c>
      <c r="E36" s="28" t="s">
        <v>124</v>
      </c>
      <c r="F36" s="29"/>
      <c r="G36" s="29"/>
      <c r="H36" s="30">
        <v>750</v>
      </c>
      <c r="I36" s="31"/>
      <c r="J36" s="32" t="str">
        <f t="shared" si="0"/>
        <v>Đậu</v>
      </c>
    </row>
    <row r="37" spans="1:10" s="24" customFormat="1" ht="18" customHeight="1" x14ac:dyDescent="0.25">
      <c r="A37" s="25">
        <v>29</v>
      </c>
      <c r="B37" s="26" t="s">
        <v>125</v>
      </c>
      <c r="C37" s="33" t="s">
        <v>126</v>
      </c>
      <c r="D37" s="27" t="s">
        <v>127</v>
      </c>
      <c r="E37" s="28" t="s">
        <v>128</v>
      </c>
      <c r="F37" s="29"/>
      <c r="G37" s="29"/>
      <c r="H37" s="30">
        <v>660</v>
      </c>
      <c r="I37" s="31"/>
      <c r="J37" s="32" t="str">
        <f t="shared" si="0"/>
        <v>Đậu</v>
      </c>
    </row>
    <row r="38" spans="1:10" s="24" customFormat="1" ht="18" customHeight="1" x14ac:dyDescent="0.25">
      <c r="A38" s="25">
        <v>30</v>
      </c>
      <c r="B38" s="26" t="s">
        <v>129</v>
      </c>
      <c r="C38" s="33" t="s">
        <v>130</v>
      </c>
      <c r="D38" s="27" t="s">
        <v>131</v>
      </c>
      <c r="E38" s="28" t="s">
        <v>132</v>
      </c>
      <c r="F38" s="29"/>
      <c r="G38" s="29"/>
      <c r="H38" s="30">
        <v>865</v>
      </c>
      <c r="I38" s="31"/>
      <c r="J38" s="32" t="str">
        <f t="shared" si="0"/>
        <v>Đậu</v>
      </c>
    </row>
    <row r="39" spans="1:10" s="24" customFormat="1" ht="18" customHeight="1" x14ac:dyDescent="0.25">
      <c r="A39" s="25">
        <v>31</v>
      </c>
      <c r="B39" s="26" t="s">
        <v>133</v>
      </c>
      <c r="C39" s="33" t="s">
        <v>134</v>
      </c>
      <c r="D39" s="27" t="s">
        <v>135</v>
      </c>
      <c r="E39" s="28" t="s">
        <v>136</v>
      </c>
      <c r="F39" s="29"/>
      <c r="G39" s="29"/>
      <c r="H39" s="30">
        <v>875</v>
      </c>
      <c r="I39" s="31"/>
      <c r="J39" s="32" t="str">
        <f t="shared" si="0"/>
        <v>Đậu</v>
      </c>
    </row>
    <row r="40" spans="1:10" s="24" customFormat="1" ht="18" customHeight="1" thickBot="1" x14ac:dyDescent="0.3">
      <c r="A40" s="35">
        <v>32</v>
      </c>
      <c r="B40" s="36" t="s">
        <v>137</v>
      </c>
      <c r="C40" s="37" t="s">
        <v>138</v>
      </c>
      <c r="D40" s="38" t="s">
        <v>139</v>
      </c>
      <c r="E40" s="39" t="s">
        <v>140</v>
      </c>
      <c r="F40" s="40"/>
      <c r="G40" s="40"/>
      <c r="H40" s="41">
        <v>745</v>
      </c>
      <c r="I40" s="42"/>
      <c r="J40" s="43" t="str">
        <f t="shared" si="0"/>
        <v>Đậu</v>
      </c>
    </row>
    <row r="41" spans="1:10" s="49" customFormat="1" ht="7.5" customHeight="1" x14ac:dyDescent="0.25">
      <c r="A41" s="44"/>
      <c r="B41" s="44"/>
      <c r="C41" s="44"/>
      <c r="D41" s="44"/>
      <c r="E41" s="45"/>
      <c r="F41" s="46"/>
      <c r="G41" s="47"/>
      <c r="H41" s="47"/>
      <c r="I41" s="48"/>
      <c r="J41" s="48"/>
    </row>
    <row r="42" spans="1:10" s="50" customFormat="1" ht="16.5" customHeight="1" x14ac:dyDescent="0.25">
      <c r="B42" s="51" t="s">
        <v>141</v>
      </c>
      <c r="C42" s="51"/>
      <c r="E42" s="52"/>
      <c r="G42" s="53"/>
      <c r="I42" s="52"/>
      <c r="J42" s="54"/>
    </row>
    <row r="43" spans="1:10" s="50" customFormat="1" ht="16.5" customHeight="1" x14ac:dyDescent="0.25">
      <c r="B43" s="55" t="s">
        <v>142</v>
      </c>
      <c r="C43" s="55"/>
      <c r="G43" s="56"/>
      <c r="I43" s="54"/>
      <c r="J43" s="54"/>
    </row>
    <row r="44" spans="1:10" s="50" customFormat="1" ht="16.5" customHeight="1" x14ac:dyDescent="0.25">
      <c r="B44" s="55" t="s">
        <v>143</v>
      </c>
      <c r="C44" s="55"/>
      <c r="G44" s="56"/>
      <c r="H44" s="51"/>
      <c r="I44" s="54"/>
      <c r="J44" s="54"/>
    </row>
    <row r="45" spans="1:10" s="50" customFormat="1" ht="16.5" customHeight="1" x14ac:dyDescent="0.25">
      <c r="B45" s="51" t="s">
        <v>144</v>
      </c>
      <c r="C45" s="51"/>
      <c r="G45" s="56"/>
      <c r="H45" s="51"/>
      <c r="I45" s="54"/>
      <c r="J45" s="54"/>
    </row>
    <row r="46" spans="1:10" s="49" customFormat="1" ht="8.25" customHeight="1" x14ac:dyDescent="0.25">
      <c r="D46" s="52"/>
      <c r="G46" s="44"/>
      <c r="H46" s="44"/>
      <c r="I46" s="1"/>
      <c r="J46" s="1"/>
    </row>
    <row r="47" spans="1:10" s="49" customFormat="1" ht="18" customHeight="1" x14ac:dyDescent="0.25">
      <c r="B47" s="57" t="s">
        <v>145</v>
      </c>
      <c r="C47" s="57"/>
      <c r="D47" s="57"/>
      <c r="E47" s="57" t="s">
        <v>146</v>
      </c>
      <c r="G47" s="57"/>
      <c r="H47" s="58"/>
      <c r="I47" s="58" t="s">
        <v>147</v>
      </c>
      <c r="J47" s="57"/>
    </row>
    <row r="48" spans="1:10" s="49" customFormat="1" ht="21.75" customHeight="1" x14ac:dyDescent="0.25">
      <c r="A48" s="1"/>
      <c r="B48" s="1"/>
      <c r="C48" s="1"/>
      <c r="D48" s="1"/>
      <c r="E48" s="1"/>
      <c r="F48" s="1"/>
      <c r="G48" s="10"/>
      <c r="H48" s="10"/>
      <c r="I48" s="1"/>
      <c r="J48" s="1"/>
    </row>
    <row r="49" spans="1:10" s="49" customFormat="1" ht="21.75" customHeight="1" x14ac:dyDescent="0.25">
      <c r="A49" s="1"/>
      <c r="B49" s="1"/>
      <c r="C49" s="1"/>
      <c r="D49" s="1"/>
      <c r="E49" s="1"/>
      <c r="F49" s="1"/>
      <c r="G49" s="10"/>
      <c r="H49" s="10"/>
      <c r="I49" s="1"/>
      <c r="J49" s="1"/>
    </row>
    <row r="50" spans="1:10" s="49" customFormat="1" ht="21.75" customHeight="1" x14ac:dyDescent="0.25">
      <c r="A50" s="1"/>
      <c r="B50" s="1"/>
      <c r="C50" s="1"/>
      <c r="D50" s="1"/>
      <c r="E50" s="1"/>
      <c r="F50" s="1"/>
      <c r="G50" s="10"/>
      <c r="H50" s="10"/>
      <c r="I50" s="1"/>
      <c r="J50" s="1"/>
    </row>
    <row r="51" spans="1:10" s="49" customFormat="1" ht="21.75" customHeight="1" x14ac:dyDescent="0.25">
      <c r="A51" s="1"/>
      <c r="B51" s="1"/>
      <c r="C51" s="1"/>
      <c r="D51" s="1"/>
      <c r="E51" s="1"/>
      <c r="F51" s="1"/>
      <c r="G51" s="10"/>
      <c r="H51" s="10"/>
      <c r="I51" s="1"/>
      <c r="J51" s="1"/>
    </row>
    <row r="52" spans="1:10" s="49" customFormat="1" ht="21.75" customHeight="1" x14ac:dyDescent="0.25">
      <c r="A52" s="1"/>
      <c r="B52" s="1"/>
      <c r="C52" s="1"/>
      <c r="D52" s="1"/>
      <c r="E52" s="1"/>
      <c r="F52" s="1"/>
      <c r="G52" s="10"/>
      <c r="H52" s="10"/>
      <c r="I52" s="1"/>
      <c r="J52" s="1"/>
    </row>
  </sheetData>
  <sheetProtection algorithmName="SHA-512" hashValue="lqV6tNfUpUR1wsxgi24QPdOWl4cv67Iq61vsdE4nohfAm1QQvkAllrh/6+fQXi69ByBBOosFY1hyDzq2vfkKfw==" saltValue="2STO5XkiZHZAys3++Txw5g==" spinCount="100000" sheet="1" objects="1" scenarios="1"/>
  <mergeCells count="10">
    <mergeCell ref="D1:J1"/>
    <mergeCell ref="D2:J2"/>
    <mergeCell ref="A7:A8"/>
    <mergeCell ref="B7:B8"/>
    <mergeCell ref="C7:C8"/>
    <mergeCell ref="D7:E8"/>
    <mergeCell ref="F7:F8"/>
    <mergeCell ref="G7:G8"/>
    <mergeCell ref="H7:I7"/>
    <mergeCell ref="J7:J8"/>
  </mergeCells>
  <pageMargins left="0.4" right="0.17" top="0.5" bottom="0.25" header="0.15748031496063" footer="0.1574803149606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19" zoomScaleNormal="100" workbookViewId="0">
      <selection activeCell="D23" sqref="D23"/>
    </sheetView>
  </sheetViews>
  <sheetFormatPr defaultColWidth="9.140625" defaultRowHeight="15.75" x14ac:dyDescent="0.25"/>
  <cols>
    <col min="1" max="1" width="4.28515625" style="1" customWidth="1"/>
    <col min="2" max="2" width="6.140625" style="1" customWidth="1"/>
    <col min="3" max="3" width="15.28515625" style="1" customWidth="1"/>
    <col min="4" max="4" width="20.140625" style="1" bestFit="1" customWidth="1"/>
    <col min="5" max="5" width="7.28515625" style="1" customWidth="1"/>
    <col min="6" max="6" width="5.85546875" style="1" customWidth="1"/>
    <col min="7" max="7" width="11" style="10" customWidth="1"/>
    <col min="8" max="8" width="9.7109375" style="10" customWidth="1"/>
    <col min="9" max="9" width="9.7109375" style="1" customWidth="1"/>
    <col min="10" max="10" width="7" style="1" customWidth="1"/>
    <col min="11" max="11" width="13.28515625" style="1" customWidth="1"/>
    <col min="12" max="16384" width="9.140625" style="1"/>
  </cols>
  <sheetData>
    <row r="1" spans="1:11" ht="21" customHeight="1" x14ac:dyDescent="0.25">
      <c r="D1" s="62" t="s">
        <v>0</v>
      </c>
      <c r="E1" s="62"/>
      <c r="F1" s="62"/>
      <c r="G1" s="62"/>
      <c r="H1" s="62"/>
      <c r="I1" s="62"/>
      <c r="J1" s="62"/>
    </row>
    <row r="2" spans="1:11" ht="21" customHeight="1" x14ac:dyDescent="0.25">
      <c r="D2" s="63" t="s">
        <v>1</v>
      </c>
      <c r="E2" s="63"/>
      <c r="F2" s="63"/>
      <c r="G2" s="63"/>
      <c r="H2" s="63"/>
      <c r="I2" s="63"/>
      <c r="J2" s="63"/>
    </row>
    <row r="3" spans="1:11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s="5" customFormat="1" ht="25.5" customHeight="1" x14ac:dyDescent="0.3">
      <c r="A4" s="3"/>
      <c r="B4" s="4" t="s">
        <v>2</v>
      </c>
      <c r="C4" s="4"/>
      <c r="F4" s="4"/>
      <c r="H4" s="4" t="s">
        <v>3</v>
      </c>
      <c r="J4" s="3"/>
    </row>
    <row r="5" spans="1:11" s="8" customFormat="1" ht="18.75" customHeight="1" x14ac:dyDescent="0.25">
      <c r="A5" s="6"/>
      <c r="B5" s="7" t="s">
        <v>4</v>
      </c>
      <c r="C5" s="7"/>
      <c r="G5" s="6"/>
      <c r="H5" s="8" t="s">
        <v>5</v>
      </c>
      <c r="J5" s="9"/>
    </row>
    <row r="6" spans="1:11" ht="9.75" customHeight="1" thickBot="1" x14ac:dyDescent="0.3"/>
    <row r="7" spans="1:11" s="12" customFormat="1" ht="17.25" customHeight="1" x14ac:dyDescent="0.25">
      <c r="A7" s="64" t="s">
        <v>6</v>
      </c>
      <c r="B7" s="66" t="s">
        <v>7</v>
      </c>
      <c r="C7" s="66" t="s">
        <v>8</v>
      </c>
      <c r="D7" s="68" t="s">
        <v>9</v>
      </c>
      <c r="E7" s="69"/>
      <c r="F7" s="72" t="s">
        <v>10</v>
      </c>
      <c r="G7" s="72" t="s">
        <v>11</v>
      </c>
      <c r="H7" s="74" t="s">
        <v>12</v>
      </c>
      <c r="I7" s="75"/>
      <c r="J7" s="76" t="s">
        <v>13</v>
      </c>
      <c r="K7" s="11"/>
    </row>
    <row r="8" spans="1:11" s="12" customFormat="1" ht="17.25" customHeight="1" x14ac:dyDescent="0.25">
      <c r="A8" s="65"/>
      <c r="B8" s="67"/>
      <c r="C8" s="67"/>
      <c r="D8" s="70"/>
      <c r="E8" s="71"/>
      <c r="F8" s="73"/>
      <c r="G8" s="73"/>
      <c r="H8" s="13" t="s">
        <v>14</v>
      </c>
      <c r="I8" s="14" t="s">
        <v>15</v>
      </c>
      <c r="J8" s="77"/>
      <c r="K8" s="11"/>
    </row>
    <row r="9" spans="1:11" s="24" customFormat="1" ht="18" customHeight="1" x14ac:dyDescent="0.25">
      <c r="A9" s="15">
        <v>1</v>
      </c>
      <c r="B9" s="16" t="s">
        <v>16</v>
      </c>
      <c r="C9" s="17" t="s">
        <v>148</v>
      </c>
      <c r="D9" s="18" t="s">
        <v>149</v>
      </c>
      <c r="E9" s="19" t="s">
        <v>150</v>
      </c>
      <c r="F9" s="20"/>
      <c r="G9" s="20"/>
      <c r="H9" s="21">
        <v>510</v>
      </c>
      <c r="I9" s="22"/>
      <c r="J9" s="23" t="str">
        <f>IF((H9&gt;=350),"Đậu","Rớt")</f>
        <v>Đậu</v>
      </c>
    </row>
    <row r="10" spans="1:11" s="24" customFormat="1" ht="18" customHeight="1" x14ac:dyDescent="0.25">
      <c r="A10" s="25">
        <v>2</v>
      </c>
      <c r="B10" s="26" t="s">
        <v>20</v>
      </c>
      <c r="C10" s="26" t="s">
        <v>151</v>
      </c>
      <c r="D10" s="27" t="s">
        <v>152</v>
      </c>
      <c r="E10" s="28" t="s">
        <v>153</v>
      </c>
      <c r="F10" s="29"/>
      <c r="G10" s="29"/>
      <c r="H10" s="30">
        <v>705</v>
      </c>
      <c r="I10" s="31"/>
      <c r="J10" s="32" t="str">
        <f>IF((H10&gt;=350),"Đậu","Rớt")</f>
        <v>Đậu</v>
      </c>
    </row>
    <row r="11" spans="1:11" s="24" customFormat="1" ht="18" customHeight="1" x14ac:dyDescent="0.25">
      <c r="A11" s="25">
        <v>3</v>
      </c>
      <c r="B11" s="26" t="s">
        <v>24</v>
      </c>
      <c r="C11" s="33" t="s">
        <v>154</v>
      </c>
      <c r="D11" s="27" t="s">
        <v>155</v>
      </c>
      <c r="E11" s="28" t="s">
        <v>156</v>
      </c>
      <c r="F11" s="29"/>
      <c r="G11" s="29"/>
      <c r="H11" s="30">
        <v>860</v>
      </c>
      <c r="I11" s="31"/>
      <c r="J11" s="32" t="str">
        <f t="shared" ref="J11:J40" si="0">IF((H11&gt;=350),"Đậu","Rớt")</f>
        <v>Đậu</v>
      </c>
    </row>
    <row r="12" spans="1:11" s="24" customFormat="1" ht="18" customHeight="1" x14ac:dyDescent="0.25">
      <c r="A12" s="25">
        <v>4</v>
      </c>
      <c r="B12" s="26" t="s">
        <v>28</v>
      </c>
      <c r="C12" s="33"/>
      <c r="D12" s="27" t="s">
        <v>157</v>
      </c>
      <c r="E12" s="28" t="s">
        <v>128</v>
      </c>
      <c r="F12" s="29"/>
      <c r="G12" s="29"/>
      <c r="H12" s="30">
        <v>765</v>
      </c>
      <c r="I12" s="31"/>
      <c r="J12" s="32" t="str">
        <f t="shared" si="0"/>
        <v>Đậu</v>
      </c>
    </row>
    <row r="13" spans="1:11" s="24" customFormat="1" ht="18" customHeight="1" x14ac:dyDescent="0.25">
      <c r="A13" s="25">
        <v>5</v>
      </c>
      <c r="B13" s="26" t="s">
        <v>32</v>
      </c>
      <c r="C13" s="33"/>
      <c r="D13" s="27" t="s">
        <v>158</v>
      </c>
      <c r="E13" s="28" t="s">
        <v>106</v>
      </c>
      <c r="F13" s="29"/>
      <c r="G13" s="29"/>
      <c r="H13" s="30">
        <v>775</v>
      </c>
      <c r="I13" s="31"/>
      <c r="J13" s="32" t="str">
        <f t="shared" si="0"/>
        <v>Đậu</v>
      </c>
    </row>
    <row r="14" spans="1:11" s="24" customFormat="1" ht="18" customHeight="1" x14ac:dyDescent="0.25">
      <c r="A14" s="25">
        <v>6</v>
      </c>
      <c r="B14" s="26" t="s">
        <v>36</v>
      </c>
      <c r="C14" s="33"/>
      <c r="D14" s="27" t="s">
        <v>159</v>
      </c>
      <c r="E14" s="28" t="s">
        <v>160</v>
      </c>
      <c r="F14" s="29"/>
      <c r="G14" s="29"/>
      <c r="H14" s="30">
        <v>690</v>
      </c>
      <c r="I14" s="31"/>
      <c r="J14" s="32" t="str">
        <f t="shared" si="0"/>
        <v>Đậu</v>
      </c>
    </row>
    <row r="15" spans="1:11" s="24" customFormat="1" ht="18" customHeight="1" x14ac:dyDescent="0.25">
      <c r="A15" s="25">
        <v>7</v>
      </c>
      <c r="B15" s="26" t="s">
        <v>40</v>
      </c>
      <c r="C15" s="33"/>
      <c r="D15" s="27" t="s">
        <v>161</v>
      </c>
      <c r="E15" s="28" t="s">
        <v>160</v>
      </c>
      <c r="F15" s="29"/>
      <c r="G15" s="29"/>
      <c r="H15" s="30">
        <v>735</v>
      </c>
      <c r="I15" s="31"/>
      <c r="J15" s="32" t="str">
        <f t="shared" si="0"/>
        <v>Đậu</v>
      </c>
    </row>
    <row r="16" spans="1:11" s="24" customFormat="1" ht="18" customHeight="1" x14ac:dyDescent="0.25">
      <c r="A16" s="25">
        <v>8</v>
      </c>
      <c r="B16" s="26" t="s">
        <v>44</v>
      </c>
      <c r="C16" s="33"/>
      <c r="D16" s="27" t="s">
        <v>162</v>
      </c>
      <c r="E16" s="28" t="s">
        <v>163</v>
      </c>
      <c r="F16" s="29"/>
      <c r="G16" s="29"/>
      <c r="H16" s="30">
        <v>570</v>
      </c>
      <c r="I16" s="31"/>
      <c r="J16" s="32" t="str">
        <f t="shared" si="0"/>
        <v>Đậu</v>
      </c>
    </row>
    <row r="17" spans="1:10" s="24" customFormat="1" ht="18" customHeight="1" x14ac:dyDescent="0.25">
      <c r="A17" s="25">
        <v>9</v>
      </c>
      <c r="B17" s="26" t="s">
        <v>48</v>
      </c>
      <c r="C17" s="33"/>
      <c r="D17" s="27" t="s">
        <v>164</v>
      </c>
      <c r="E17" s="28" t="s">
        <v>47</v>
      </c>
      <c r="F17" s="29"/>
      <c r="G17" s="29"/>
      <c r="H17" s="30">
        <v>235</v>
      </c>
      <c r="I17" s="31"/>
      <c r="J17" s="32" t="str">
        <f t="shared" si="0"/>
        <v>Rớt</v>
      </c>
    </row>
    <row r="18" spans="1:10" s="24" customFormat="1" ht="18" customHeight="1" x14ac:dyDescent="0.25">
      <c r="A18" s="25">
        <v>10</v>
      </c>
      <c r="B18" s="26" t="s">
        <v>52</v>
      </c>
      <c r="C18" s="33"/>
      <c r="D18" s="27" t="s">
        <v>165</v>
      </c>
      <c r="E18" s="28" t="s">
        <v>55</v>
      </c>
      <c r="F18" s="29"/>
      <c r="G18" s="29"/>
      <c r="H18" s="30">
        <v>565</v>
      </c>
      <c r="I18" s="31"/>
      <c r="J18" s="32" t="str">
        <f t="shared" si="0"/>
        <v>Đậu</v>
      </c>
    </row>
    <row r="19" spans="1:10" s="24" customFormat="1" ht="18" customHeight="1" x14ac:dyDescent="0.25">
      <c r="A19" s="25">
        <v>11</v>
      </c>
      <c r="B19" s="26" t="s">
        <v>56</v>
      </c>
      <c r="C19" s="33"/>
      <c r="D19" s="27" t="s">
        <v>166</v>
      </c>
      <c r="E19" s="28" t="s">
        <v>167</v>
      </c>
      <c r="F19" s="29"/>
      <c r="G19" s="29"/>
      <c r="H19" s="30">
        <v>350</v>
      </c>
      <c r="I19" s="31"/>
      <c r="J19" s="32" t="str">
        <f t="shared" si="0"/>
        <v>Đậu</v>
      </c>
    </row>
    <row r="20" spans="1:10" s="24" customFormat="1" ht="18" customHeight="1" x14ac:dyDescent="0.25">
      <c r="A20" s="25">
        <v>12</v>
      </c>
      <c r="B20" s="26" t="s">
        <v>60</v>
      </c>
      <c r="C20" s="26"/>
      <c r="D20" s="27" t="s">
        <v>168</v>
      </c>
      <c r="E20" s="28" t="s">
        <v>169</v>
      </c>
      <c r="F20" s="29"/>
      <c r="G20" s="29"/>
      <c r="H20" s="30">
        <v>700</v>
      </c>
      <c r="I20" s="31"/>
      <c r="J20" s="32" t="str">
        <f t="shared" si="0"/>
        <v>Đậu</v>
      </c>
    </row>
    <row r="21" spans="1:10" s="24" customFormat="1" ht="18" customHeight="1" x14ac:dyDescent="0.25">
      <c r="A21" s="25">
        <v>13</v>
      </c>
      <c r="B21" s="26" t="s">
        <v>64</v>
      </c>
      <c r="C21" s="33"/>
      <c r="D21" s="27" t="s">
        <v>170</v>
      </c>
      <c r="E21" s="28" t="s">
        <v>55</v>
      </c>
      <c r="F21" s="29"/>
      <c r="G21" s="29"/>
      <c r="H21" s="30">
        <v>710</v>
      </c>
      <c r="I21" s="31"/>
      <c r="J21" s="32" t="str">
        <f t="shared" si="0"/>
        <v>Đậu</v>
      </c>
    </row>
    <row r="22" spans="1:10" s="24" customFormat="1" ht="18" customHeight="1" x14ac:dyDescent="0.25">
      <c r="A22" s="25">
        <v>14</v>
      </c>
      <c r="B22" s="26" t="s">
        <v>68</v>
      </c>
      <c r="C22" s="33"/>
      <c r="D22" s="27" t="s">
        <v>394</v>
      </c>
      <c r="E22" s="28" t="s">
        <v>171</v>
      </c>
      <c r="F22" s="29"/>
      <c r="G22" s="29"/>
      <c r="H22" s="30">
        <v>530</v>
      </c>
      <c r="I22" s="31"/>
      <c r="J22" s="32" t="str">
        <f t="shared" si="0"/>
        <v>Đậu</v>
      </c>
    </row>
    <row r="23" spans="1:10" s="24" customFormat="1" ht="18" customHeight="1" x14ac:dyDescent="0.25">
      <c r="A23" s="25">
        <v>15</v>
      </c>
      <c r="B23" s="26" t="s">
        <v>72</v>
      </c>
      <c r="C23" s="33"/>
      <c r="D23" s="27" t="s">
        <v>172</v>
      </c>
      <c r="E23" s="28" t="s">
        <v>173</v>
      </c>
      <c r="F23" s="29"/>
      <c r="G23" s="29"/>
      <c r="H23" s="30">
        <v>860</v>
      </c>
      <c r="I23" s="31"/>
      <c r="J23" s="32" t="str">
        <f t="shared" si="0"/>
        <v>Đậu</v>
      </c>
    </row>
    <row r="24" spans="1:10" s="24" customFormat="1" ht="18" customHeight="1" x14ac:dyDescent="0.25">
      <c r="A24" s="25">
        <v>16</v>
      </c>
      <c r="B24" s="26" t="s">
        <v>76</v>
      </c>
      <c r="C24" s="33"/>
      <c r="D24" s="27" t="s">
        <v>174</v>
      </c>
      <c r="E24" s="28" t="s">
        <v>99</v>
      </c>
      <c r="F24" s="29"/>
      <c r="G24" s="29"/>
      <c r="H24" s="30">
        <v>700</v>
      </c>
      <c r="I24" s="31"/>
      <c r="J24" s="32" t="str">
        <f t="shared" si="0"/>
        <v>Đậu</v>
      </c>
    </row>
    <row r="25" spans="1:10" s="24" customFormat="1" ht="18" customHeight="1" x14ac:dyDescent="0.25">
      <c r="A25" s="25">
        <v>17</v>
      </c>
      <c r="B25" s="26" t="s">
        <v>80</v>
      </c>
      <c r="C25" s="33"/>
      <c r="D25" s="27" t="s">
        <v>175</v>
      </c>
      <c r="E25" s="28" t="s">
        <v>176</v>
      </c>
      <c r="F25" s="29"/>
      <c r="G25" s="29"/>
      <c r="H25" s="30">
        <v>765</v>
      </c>
      <c r="I25" s="31"/>
      <c r="J25" s="32" t="str">
        <f t="shared" si="0"/>
        <v>Đậu</v>
      </c>
    </row>
    <row r="26" spans="1:10" s="24" customFormat="1" ht="18" customHeight="1" x14ac:dyDescent="0.25">
      <c r="A26" s="25">
        <v>18</v>
      </c>
      <c r="B26" s="26" t="s">
        <v>84</v>
      </c>
      <c r="C26" s="33"/>
      <c r="D26" s="27" t="s">
        <v>177</v>
      </c>
      <c r="E26" s="28" t="s">
        <v>178</v>
      </c>
      <c r="F26" s="29"/>
      <c r="G26" s="29"/>
      <c r="H26" s="30">
        <v>250</v>
      </c>
      <c r="I26" s="31"/>
      <c r="J26" s="32" t="str">
        <f t="shared" si="0"/>
        <v>Rớt</v>
      </c>
    </row>
    <row r="27" spans="1:10" s="24" customFormat="1" ht="18" customHeight="1" x14ac:dyDescent="0.25">
      <c r="A27" s="25">
        <v>19</v>
      </c>
      <c r="B27" s="26" t="s">
        <v>88</v>
      </c>
      <c r="C27" s="34"/>
      <c r="D27" s="27" t="s">
        <v>179</v>
      </c>
      <c r="E27" s="28" t="s">
        <v>180</v>
      </c>
      <c r="F27" s="29"/>
      <c r="G27" s="29"/>
      <c r="H27" s="30">
        <v>750</v>
      </c>
      <c r="I27" s="31"/>
      <c r="J27" s="32" t="str">
        <f t="shared" si="0"/>
        <v>Đậu</v>
      </c>
    </row>
    <row r="28" spans="1:10" s="24" customFormat="1" ht="18" customHeight="1" x14ac:dyDescent="0.25">
      <c r="A28" s="25">
        <v>20</v>
      </c>
      <c r="B28" s="26" t="s">
        <v>92</v>
      </c>
      <c r="C28" s="33"/>
      <c r="D28" s="27" t="s">
        <v>181</v>
      </c>
      <c r="E28" s="28" t="s">
        <v>182</v>
      </c>
      <c r="F28" s="29"/>
      <c r="G28" s="29"/>
      <c r="H28" s="30">
        <v>610</v>
      </c>
      <c r="I28" s="31"/>
      <c r="J28" s="32" t="str">
        <f t="shared" si="0"/>
        <v>Đậu</v>
      </c>
    </row>
    <row r="29" spans="1:10" s="24" customFormat="1" ht="18" customHeight="1" x14ac:dyDescent="0.25">
      <c r="A29" s="25">
        <v>21</v>
      </c>
      <c r="B29" s="26" t="s">
        <v>96</v>
      </c>
      <c r="C29" s="34" t="s">
        <v>183</v>
      </c>
      <c r="D29" s="27" t="s">
        <v>184</v>
      </c>
      <c r="E29" s="28" t="s">
        <v>23</v>
      </c>
      <c r="F29" s="29"/>
      <c r="G29" s="29"/>
      <c r="H29" s="30">
        <v>865</v>
      </c>
      <c r="I29" s="31"/>
      <c r="J29" s="32" t="str">
        <f t="shared" si="0"/>
        <v>Đậu</v>
      </c>
    </row>
    <row r="30" spans="1:10" s="24" customFormat="1" ht="18" customHeight="1" x14ac:dyDescent="0.25">
      <c r="A30" s="25">
        <v>22</v>
      </c>
      <c r="B30" s="26" t="s">
        <v>100</v>
      </c>
      <c r="C30" s="33" t="s">
        <v>185</v>
      </c>
      <c r="D30" s="27" t="s">
        <v>186</v>
      </c>
      <c r="E30" s="28" t="s">
        <v>187</v>
      </c>
      <c r="F30" s="29"/>
      <c r="G30" s="29"/>
      <c r="H30" s="30">
        <v>255</v>
      </c>
      <c r="I30" s="31"/>
      <c r="J30" s="32" t="str">
        <f t="shared" si="0"/>
        <v>Rớt</v>
      </c>
    </row>
    <row r="31" spans="1:10" s="24" customFormat="1" ht="18" customHeight="1" x14ac:dyDescent="0.25">
      <c r="A31" s="25">
        <v>23</v>
      </c>
      <c r="B31" s="26" t="s">
        <v>103</v>
      </c>
      <c r="C31" s="34" t="s">
        <v>188</v>
      </c>
      <c r="D31" s="27" t="s">
        <v>189</v>
      </c>
      <c r="E31" s="28" t="s">
        <v>190</v>
      </c>
      <c r="F31" s="29"/>
      <c r="G31" s="29"/>
      <c r="H31" s="30">
        <v>610</v>
      </c>
      <c r="I31" s="31"/>
      <c r="J31" s="32" t="str">
        <f t="shared" si="0"/>
        <v>Đậu</v>
      </c>
    </row>
    <row r="32" spans="1:10" s="24" customFormat="1" ht="18" customHeight="1" x14ac:dyDescent="0.25">
      <c r="A32" s="25">
        <v>24</v>
      </c>
      <c r="B32" s="26" t="s">
        <v>107</v>
      </c>
      <c r="C32" s="34" t="s">
        <v>191</v>
      </c>
      <c r="D32" s="27" t="s">
        <v>192</v>
      </c>
      <c r="E32" s="28" t="s">
        <v>193</v>
      </c>
      <c r="F32" s="29"/>
      <c r="G32" s="29"/>
      <c r="H32" s="30">
        <v>250</v>
      </c>
      <c r="I32" s="31"/>
      <c r="J32" s="32" t="str">
        <f t="shared" si="0"/>
        <v>Rớt</v>
      </c>
    </row>
    <row r="33" spans="1:10" s="24" customFormat="1" ht="18" customHeight="1" x14ac:dyDescent="0.25">
      <c r="A33" s="25">
        <v>25</v>
      </c>
      <c r="B33" s="26" t="s">
        <v>110</v>
      </c>
      <c r="C33" s="33"/>
      <c r="D33" s="27" t="s">
        <v>194</v>
      </c>
      <c r="E33" s="28" t="s">
        <v>195</v>
      </c>
      <c r="F33" s="29"/>
      <c r="G33" s="29"/>
      <c r="H33" s="30">
        <v>655</v>
      </c>
      <c r="I33" s="31"/>
      <c r="J33" s="32" t="str">
        <f t="shared" si="0"/>
        <v>Đậu</v>
      </c>
    </row>
    <row r="34" spans="1:10" s="24" customFormat="1" ht="18" customHeight="1" x14ac:dyDescent="0.25">
      <c r="A34" s="25">
        <v>26</v>
      </c>
      <c r="B34" s="26" t="s">
        <v>114</v>
      </c>
      <c r="C34" s="33"/>
      <c r="D34" s="27" t="s">
        <v>196</v>
      </c>
      <c r="E34" s="28" t="s">
        <v>153</v>
      </c>
      <c r="F34" s="29"/>
      <c r="G34" s="29"/>
      <c r="H34" s="30">
        <v>0</v>
      </c>
      <c r="I34" s="31"/>
      <c r="J34" s="32" t="str">
        <f t="shared" si="0"/>
        <v>Rớt</v>
      </c>
    </row>
    <row r="35" spans="1:10" s="24" customFormat="1" ht="18" customHeight="1" x14ac:dyDescent="0.25">
      <c r="A35" s="25">
        <v>27</v>
      </c>
      <c r="B35" s="26" t="s">
        <v>117</v>
      </c>
      <c r="C35" s="34"/>
      <c r="D35" s="27" t="s">
        <v>197</v>
      </c>
      <c r="E35" s="28" t="s">
        <v>173</v>
      </c>
      <c r="F35" s="29"/>
      <c r="G35" s="29"/>
      <c r="H35" s="30">
        <v>0</v>
      </c>
      <c r="I35" s="31"/>
      <c r="J35" s="32" t="str">
        <f t="shared" si="0"/>
        <v>Rớt</v>
      </c>
    </row>
    <row r="36" spans="1:10" s="24" customFormat="1" ht="18" customHeight="1" x14ac:dyDescent="0.25">
      <c r="A36" s="25">
        <v>28</v>
      </c>
      <c r="B36" s="26" t="s">
        <v>121</v>
      </c>
      <c r="C36" s="33"/>
      <c r="D36" s="27" t="s">
        <v>155</v>
      </c>
      <c r="E36" s="28" t="s">
        <v>198</v>
      </c>
      <c r="F36" s="29"/>
      <c r="G36" s="29"/>
      <c r="H36" s="30">
        <v>0</v>
      </c>
      <c r="I36" s="31"/>
      <c r="J36" s="32" t="str">
        <f t="shared" si="0"/>
        <v>Rớt</v>
      </c>
    </row>
    <row r="37" spans="1:10" s="24" customFormat="1" ht="18" customHeight="1" x14ac:dyDescent="0.25">
      <c r="A37" s="25">
        <v>29</v>
      </c>
      <c r="B37" s="26" t="s">
        <v>125</v>
      </c>
      <c r="C37" s="33"/>
      <c r="D37" s="27" t="s">
        <v>199</v>
      </c>
      <c r="E37" s="28" t="s">
        <v>200</v>
      </c>
      <c r="F37" s="29"/>
      <c r="G37" s="29"/>
      <c r="H37" s="30">
        <v>490</v>
      </c>
      <c r="I37" s="31"/>
      <c r="J37" s="32" t="str">
        <f t="shared" si="0"/>
        <v>Đậu</v>
      </c>
    </row>
    <row r="38" spans="1:10" s="24" customFormat="1" ht="18" customHeight="1" x14ac:dyDescent="0.25">
      <c r="A38" s="25">
        <v>30</v>
      </c>
      <c r="B38" s="26" t="s">
        <v>129</v>
      </c>
      <c r="C38" s="33"/>
      <c r="D38" s="27" t="s">
        <v>201</v>
      </c>
      <c r="E38" s="28" t="s">
        <v>202</v>
      </c>
      <c r="F38" s="29"/>
      <c r="G38" s="29"/>
      <c r="H38" s="30">
        <v>360</v>
      </c>
      <c r="I38" s="31"/>
      <c r="J38" s="32" t="str">
        <f t="shared" si="0"/>
        <v>Đậu</v>
      </c>
    </row>
    <row r="39" spans="1:10" s="24" customFormat="1" ht="18" customHeight="1" x14ac:dyDescent="0.25">
      <c r="A39" s="25">
        <v>31</v>
      </c>
      <c r="B39" s="26" t="s">
        <v>133</v>
      </c>
      <c r="C39" s="33"/>
      <c r="D39" s="27" t="s">
        <v>79</v>
      </c>
      <c r="E39" s="28" t="s">
        <v>203</v>
      </c>
      <c r="F39" s="29"/>
      <c r="G39" s="29"/>
      <c r="H39" s="30">
        <v>525</v>
      </c>
      <c r="I39" s="31"/>
      <c r="J39" s="32" t="str">
        <f t="shared" si="0"/>
        <v>Đậu</v>
      </c>
    </row>
    <row r="40" spans="1:10" s="24" customFormat="1" ht="18" customHeight="1" thickBot="1" x14ac:dyDescent="0.3">
      <c r="A40" s="35">
        <v>32</v>
      </c>
      <c r="B40" s="36" t="s">
        <v>137</v>
      </c>
      <c r="C40" s="37"/>
      <c r="D40" s="38" t="s">
        <v>204</v>
      </c>
      <c r="E40" s="39" t="s">
        <v>205</v>
      </c>
      <c r="F40" s="40"/>
      <c r="G40" s="40"/>
      <c r="H40" s="41">
        <v>425</v>
      </c>
      <c r="I40" s="42"/>
      <c r="J40" s="43" t="str">
        <f t="shared" si="0"/>
        <v>Đậu</v>
      </c>
    </row>
    <row r="41" spans="1:10" s="49" customFormat="1" ht="7.5" customHeight="1" x14ac:dyDescent="0.25">
      <c r="A41" s="44"/>
      <c r="B41" s="44"/>
      <c r="C41" s="44"/>
      <c r="D41" s="44"/>
      <c r="E41" s="45"/>
      <c r="F41" s="46"/>
      <c r="G41" s="47"/>
      <c r="H41" s="47"/>
      <c r="I41" s="48"/>
      <c r="J41" s="48"/>
    </row>
    <row r="42" spans="1:10" s="50" customFormat="1" ht="16.5" customHeight="1" x14ac:dyDescent="0.25">
      <c r="B42" s="51" t="s">
        <v>141</v>
      </c>
      <c r="C42" s="51"/>
      <c r="E42" s="52"/>
      <c r="G42" s="53"/>
      <c r="I42" s="52"/>
      <c r="J42" s="54"/>
    </row>
    <row r="43" spans="1:10" s="50" customFormat="1" ht="16.5" customHeight="1" x14ac:dyDescent="0.25">
      <c r="B43" s="55" t="s">
        <v>142</v>
      </c>
      <c r="C43" s="55"/>
      <c r="G43" s="56"/>
      <c r="I43" s="54"/>
      <c r="J43" s="54"/>
    </row>
    <row r="44" spans="1:10" s="50" customFormat="1" ht="16.5" customHeight="1" x14ac:dyDescent="0.25">
      <c r="B44" s="55" t="s">
        <v>143</v>
      </c>
      <c r="C44" s="55"/>
      <c r="G44" s="56"/>
      <c r="H44" s="51"/>
      <c r="I44" s="54"/>
      <c r="J44" s="54"/>
    </row>
    <row r="45" spans="1:10" s="50" customFormat="1" ht="16.5" customHeight="1" x14ac:dyDescent="0.25">
      <c r="B45" s="51" t="s">
        <v>144</v>
      </c>
      <c r="C45" s="51"/>
      <c r="G45" s="56"/>
      <c r="H45" s="51"/>
      <c r="I45" s="54"/>
      <c r="J45" s="54"/>
    </row>
    <row r="46" spans="1:10" s="49" customFormat="1" ht="8.25" customHeight="1" x14ac:dyDescent="0.25">
      <c r="D46" s="52"/>
      <c r="G46" s="44"/>
      <c r="H46" s="44"/>
      <c r="I46" s="1"/>
      <c r="J46" s="1"/>
    </row>
    <row r="47" spans="1:10" s="49" customFormat="1" ht="18" customHeight="1" x14ac:dyDescent="0.25">
      <c r="B47" s="57" t="s">
        <v>145</v>
      </c>
      <c r="C47" s="57"/>
      <c r="D47" s="57"/>
      <c r="E47" s="57" t="s">
        <v>146</v>
      </c>
      <c r="G47" s="57"/>
      <c r="H47" s="58"/>
      <c r="I47" s="58" t="s">
        <v>147</v>
      </c>
      <c r="J47" s="57"/>
    </row>
    <row r="48" spans="1:10" s="49" customFormat="1" ht="21.75" customHeight="1" x14ac:dyDescent="0.25">
      <c r="A48" s="1"/>
      <c r="B48" s="1"/>
      <c r="C48" s="1"/>
      <c r="D48" s="1"/>
      <c r="E48" s="1"/>
      <c r="F48" s="1"/>
      <c r="G48" s="10"/>
      <c r="H48" s="10"/>
      <c r="I48" s="1"/>
      <c r="J48" s="1"/>
    </row>
    <row r="49" spans="1:10" s="49" customFormat="1" ht="21.75" customHeight="1" x14ac:dyDescent="0.25">
      <c r="A49" s="1"/>
      <c r="B49" s="1"/>
      <c r="C49" s="1"/>
      <c r="D49" s="1"/>
      <c r="E49" s="1"/>
      <c r="F49" s="1"/>
      <c r="G49" s="10"/>
      <c r="H49" s="10"/>
      <c r="I49" s="1"/>
      <c r="J49" s="1"/>
    </row>
    <row r="50" spans="1:10" s="49" customFormat="1" ht="21.75" customHeight="1" x14ac:dyDescent="0.25">
      <c r="A50" s="1"/>
      <c r="B50" s="1"/>
      <c r="C50" s="1"/>
      <c r="D50" s="1"/>
      <c r="E50" s="1"/>
      <c r="F50" s="1"/>
      <c r="G50" s="10"/>
      <c r="H50" s="10"/>
      <c r="I50" s="1"/>
      <c r="J50" s="1"/>
    </row>
    <row r="51" spans="1:10" s="49" customFormat="1" ht="21.75" customHeight="1" x14ac:dyDescent="0.25">
      <c r="A51" s="1"/>
      <c r="B51" s="1"/>
      <c r="C51" s="1"/>
      <c r="D51" s="1"/>
      <c r="E51" s="1"/>
      <c r="F51" s="1"/>
      <c r="G51" s="10"/>
      <c r="H51" s="10"/>
      <c r="I51" s="1"/>
      <c r="J51" s="1"/>
    </row>
    <row r="52" spans="1:10" s="49" customFormat="1" ht="21.75" customHeight="1" x14ac:dyDescent="0.25">
      <c r="A52" s="1"/>
      <c r="B52" s="1"/>
      <c r="C52" s="1"/>
      <c r="D52" s="1"/>
      <c r="E52" s="1"/>
      <c r="F52" s="1"/>
      <c r="G52" s="10"/>
      <c r="H52" s="10"/>
      <c r="I52" s="1"/>
      <c r="J52" s="1"/>
    </row>
  </sheetData>
  <sheetProtection algorithmName="SHA-512" hashValue="qsOH7e9MUmpgJG///KMAzQRcjuFd6bTDlUGm1k1EtPbNH/TAQy4gj1w7U+ruMC4jOoxGbgdunJpSeedJ6pNJ3Q==" saltValue="zkzyRoDSaDlR+H/7spXlEg==" spinCount="100000" sheet="1" objects="1" scenarios="1"/>
  <mergeCells count="10">
    <mergeCell ref="D1:J1"/>
    <mergeCell ref="D2:J2"/>
    <mergeCell ref="A7:A8"/>
    <mergeCell ref="B7:B8"/>
    <mergeCell ref="C7:C8"/>
    <mergeCell ref="D7:E8"/>
    <mergeCell ref="F7:F8"/>
    <mergeCell ref="G7:G8"/>
    <mergeCell ref="H7:I7"/>
    <mergeCell ref="J7:J8"/>
  </mergeCells>
  <pageMargins left="0.4" right="0.17" top="0.5" bottom="0.25" header="0.15748031496063" footer="0.1574803149606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4" zoomScaleNormal="100" zoomScaleSheetLayoutView="100" workbookViewId="0">
      <selection activeCell="H8" sqref="A8:XFD8"/>
    </sheetView>
  </sheetViews>
  <sheetFormatPr defaultColWidth="9.140625" defaultRowHeight="15.75" x14ac:dyDescent="0.25"/>
  <cols>
    <col min="1" max="1" width="4.28515625" style="1" customWidth="1"/>
    <col min="2" max="2" width="6.140625" style="1" customWidth="1"/>
    <col min="3" max="3" width="15.28515625" style="1" customWidth="1"/>
    <col min="4" max="4" width="15.5703125" style="1" customWidth="1"/>
    <col min="5" max="5" width="10.85546875" style="1" bestFit="1" customWidth="1"/>
    <col min="6" max="6" width="5.85546875" style="1" customWidth="1"/>
    <col min="7" max="7" width="11" style="10" customWidth="1"/>
    <col min="8" max="8" width="9.7109375" style="10" customWidth="1"/>
    <col min="9" max="9" width="9.7109375" style="1" customWidth="1"/>
    <col min="10" max="10" width="7" style="1" customWidth="1"/>
    <col min="11" max="11" width="13.28515625" style="1" customWidth="1"/>
    <col min="12" max="16384" width="9.140625" style="1"/>
  </cols>
  <sheetData>
    <row r="1" spans="1:11" ht="21" customHeight="1" x14ac:dyDescent="0.25">
      <c r="D1" s="62" t="s">
        <v>0</v>
      </c>
      <c r="E1" s="62"/>
      <c r="F1" s="62"/>
      <c r="G1" s="62"/>
      <c r="H1" s="62"/>
      <c r="I1" s="62"/>
      <c r="J1" s="62"/>
    </row>
    <row r="2" spans="1:11" ht="21" customHeight="1" x14ac:dyDescent="0.25">
      <c r="D2" s="63" t="s">
        <v>1</v>
      </c>
      <c r="E2" s="63"/>
      <c r="F2" s="63"/>
      <c r="G2" s="63"/>
      <c r="H2" s="63"/>
      <c r="I2" s="63"/>
      <c r="J2" s="63"/>
    </row>
    <row r="3" spans="1:11" ht="21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1" s="5" customFormat="1" ht="25.5" customHeight="1" x14ac:dyDescent="0.3">
      <c r="A4" s="3"/>
      <c r="B4" s="4" t="s">
        <v>206</v>
      </c>
      <c r="C4" s="4"/>
      <c r="F4" s="4"/>
      <c r="H4" s="4" t="s">
        <v>3</v>
      </c>
      <c r="J4" s="3"/>
    </row>
    <row r="5" spans="1:11" s="8" customFormat="1" ht="18.75" customHeight="1" x14ac:dyDescent="0.25">
      <c r="A5" s="6"/>
      <c r="B5" s="7" t="s">
        <v>4</v>
      </c>
      <c r="C5" s="7"/>
      <c r="G5" s="6"/>
      <c r="H5" s="8" t="s">
        <v>207</v>
      </c>
      <c r="J5" s="9"/>
    </row>
    <row r="6" spans="1:11" ht="9.75" customHeight="1" thickBot="1" x14ac:dyDescent="0.3"/>
    <row r="7" spans="1:11" s="12" customFormat="1" ht="17.25" customHeight="1" x14ac:dyDescent="0.25">
      <c r="A7" s="64" t="s">
        <v>6</v>
      </c>
      <c r="B7" s="66" t="s">
        <v>7</v>
      </c>
      <c r="C7" s="66" t="s">
        <v>8</v>
      </c>
      <c r="D7" s="68" t="s">
        <v>9</v>
      </c>
      <c r="E7" s="69"/>
      <c r="F7" s="72" t="s">
        <v>10</v>
      </c>
      <c r="G7" s="72" t="s">
        <v>11</v>
      </c>
      <c r="H7" s="74" t="s">
        <v>12</v>
      </c>
      <c r="I7" s="75"/>
      <c r="J7" s="76" t="s">
        <v>13</v>
      </c>
      <c r="K7" s="11"/>
    </row>
    <row r="8" spans="1:11" s="12" customFormat="1" ht="17.25" customHeight="1" x14ac:dyDescent="0.25">
      <c r="A8" s="65"/>
      <c r="B8" s="67"/>
      <c r="C8" s="67"/>
      <c r="D8" s="70"/>
      <c r="E8" s="71"/>
      <c r="F8" s="73"/>
      <c r="G8" s="73"/>
      <c r="H8" s="13" t="s">
        <v>14</v>
      </c>
      <c r="I8" s="14" t="s">
        <v>15</v>
      </c>
      <c r="J8" s="77"/>
      <c r="K8" s="11"/>
    </row>
    <row r="9" spans="1:11" s="24" customFormat="1" ht="18" customHeight="1" x14ac:dyDescent="0.25">
      <c r="A9" s="15">
        <v>1</v>
      </c>
      <c r="B9" s="16" t="s">
        <v>208</v>
      </c>
      <c r="C9" s="17" t="s">
        <v>209</v>
      </c>
      <c r="D9" s="18" t="s">
        <v>210</v>
      </c>
      <c r="E9" s="19"/>
      <c r="F9" s="20"/>
      <c r="G9" s="20"/>
      <c r="H9" s="21">
        <f>VLOOKUP(C9,'[2]DS công nhận'!$B$10:$G$85,6,FALSE)</f>
        <v>857</v>
      </c>
      <c r="I9" s="22"/>
      <c r="J9" s="23" t="str">
        <f>IF((H9&gt;=700),"Đậu","Rớt")</f>
        <v>Đậu</v>
      </c>
    </row>
    <row r="10" spans="1:11" s="24" customFormat="1" ht="18" customHeight="1" x14ac:dyDescent="0.25">
      <c r="A10" s="25">
        <v>2</v>
      </c>
      <c r="B10" s="26" t="s">
        <v>211</v>
      </c>
      <c r="C10" s="26" t="s">
        <v>212</v>
      </c>
      <c r="D10" s="27" t="s">
        <v>213</v>
      </c>
      <c r="E10" s="28"/>
      <c r="F10" s="29"/>
      <c r="G10" s="29"/>
      <c r="H10" s="30">
        <f>VLOOKUP(C10,'[2]DS công nhận'!$B$10:$G$85,6,FALSE)</f>
        <v>771</v>
      </c>
      <c r="I10" s="31"/>
      <c r="J10" s="32" t="str">
        <f>IF((H10&gt;=700),"Đậu","Rớt")</f>
        <v>Đậu</v>
      </c>
    </row>
    <row r="11" spans="1:11" s="24" customFormat="1" ht="18" customHeight="1" x14ac:dyDescent="0.25">
      <c r="A11" s="25">
        <v>3</v>
      </c>
      <c r="B11" s="26" t="s">
        <v>214</v>
      </c>
      <c r="C11" s="33" t="s">
        <v>215</v>
      </c>
      <c r="D11" s="27" t="s">
        <v>216</v>
      </c>
      <c r="E11" s="28"/>
      <c r="F11" s="29"/>
      <c r="G11" s="29"/>
      <c r="H11" s="30">
        <f>VLOOKUP(C11,'[2]DS công nhận'!$B$10:$G$85,6,FALSE)</f>
        <v>828</v>
      </c>
      <c r="I11" s="31"/>
      <c r="J11" s="32" t="str">
        <f t="shared" ref="J11:J52" si="0">IF((H11&gt;=700),"Đậu","Rớt")</f>
        <v>Đậu</v>
      </c>
    </row>
    <row r="12" spans="1:11" s="24" customFormat="1" ht="18" customHeight="1" x14ac:dyDescent="0.25">
      <c r="A12" s="25">
        <v>4</v>
      </c>
      <c r="B12" s="26" t="s">
        <v>217</v>
      </c>
      <c r="C12" s="33" t="s">
        <v>218</v>
      </c>
      <c r="D12" s="27" t="s">
        <v>219</v>
      </c>
      <c r="E12" s="28"/>
      <c r="F12" s="29"/>
      <c r="G12" s="29"/>
      <c r="H12" s="30">
        <f>VLOOKUP(C12,'[2]DS công nhận'!$B$10:$G$85,6,FALSE)</f>
        <v>885</v>
      </c>
      <c r="I12" s="31"/>
      <c r="J12" s="32" t="str">
        <f t="shared" si="0"/>
        <v>Đậu</v>
      </c>
    </row>
    <row r="13" spans="1:11" s="24" customFormat="1" ht="18" customHeight="1" x14ac:dyDescent="0.25">
      <c r="A13" s="25">
        <v>5</v>
      </c>
      <c r="B13" s="26" t="s">
        <v>220</v>
      </c>
      <c r="C13" s="33" t="s">
        <v>221</v>
      </c>
      <c r="D13" s="27" t="s">
        <v>222</v>
      </c>
      <c r="E13" s="28"/>
      <c r="F13" s="29"/>
      <c r="G13" s="29"/>
      <c r="H13" s="30">
        <v>285</v>
      </c>
      <c r="I13" s="31"/>
      <c r="J13" s="32" t="str">
        <f t="shared" si="0"/>
        <v>Rớt</v>
      </c>
    </row>
    <row r="14" spans="1:11" s="24" customFormat="1" ht="18" customHeight="1" x14ac:dyDescent="0.25">
      <c r="A14" s="25">
        <v>6</v>
      </c>
      <c r="B14" s="26" t="s">
        <v>223</v>
      </c>
      <c r="C14" s="33" t="s">
        <v>224</v>
      </c>
      <c r="D14" s="27" t="s">
        <v>225</v>
      </c>
      <c r="E14" s="28"/>
      <c r="F14" s="29"/>
      <c r="G14" s="29"/>
      <c r="H14" s="30">
        <f>VLOOKUP(C14,'[2]DS công nhận'!$B$10:$G$85,6,FALSE)</f>
        <v>885</v>
      </c>
      <c r="I14" s="31"/>
      <c r="J14" s="32" t="str">
        <f t="shared" si="0"/>
        <v>Đậu</v>
      </c>
    </row>
    <row r="15" spans="1:11" s="24" customFormat="1" ht="18" customHeight="1" x14ac:dyDescent="0.25">
      <c r="A15" s="25">
        <v>7</v>
      </c>
      <c r="B15" s="26" t="s">
        <v>226</v>
      </c>
      <c r="C15" s="33" t="s">
        <v>227</v>
      </c>
      <c r="D15" s="27" t="s">
        <v>228</v>
      </c>
      <c r="E15" s="28"/>
      <c r="F15" s="29"/>
      <c r="G15" s="29"/>
      <c r="H15" s="30">
        <f>VLOOKUP(C15,'[2]DS công nhận'!$B$10:$G$85,6,FALSE)</f>
        <v>771</v>
      </c>
      <c r="I15" s="31"/>
      <c r="J15" s="32" t="str">
        <f t="shared" si="0"/>
        <v>Đậu</v>
      </c>
    </row>
    <row r="16" spans="1:11" s="24" customFormat="1" ht="18" customHeight="1" x14ac:dyDescent="0.25">
      <c r="A16" s="25">
        <v>8</v>
      </c>
      <c r="B16" s="26" t="s">
        <v>229</v>
      </c>
      <c r="C16" s="33" t="s">
        <v>230</v>
      </c>
      <c r="D16" s="27" t="s">
        <v>231</v>
      </c>
      <c r="E16" s="28"/>
      <c r="F16" s="29"/>
      <c r="G16" s="29"/>
      <c r="H16" s="30">
        <v>0</v>
      </c>
      <c r="I16" s="31"/>
      <c r="J16" s="32" t="str">
        <f t="shared" si="0"/>
        <v>Rớt</v>
      </c>
    </row>
    <row r="17" spans="1:10" s="24" customFormat="1" ht="18" customHeight="1" x14ac:dyDescent="0.25">
      <c r="A17" s="25">
        <v>9</v>
      </c>
      <c r="B17" s="26" t="s">
        <v>232</v>
      </c>
      <c r="C17" s="33" t="s">
        <v>233</v>
      </c>
      <c r="D17" s="27" t="s">
        <v>234</v>
      </c>
      <c r="E17" s="28"/>
      <c r="F17" s="29"/>
      <c r="G17" s="29"/>
      <c r="H17" s="30">
        <f>VLOOKUP(C17,'[2]DS công nhận'!$B$10:$G$85,6,FALSE)</f>
        <v>771</v>
      </c>
      <c r="I17" s="31"/>
      <c r="J17" s="32" t="str">
        <f t="shared" si="0"/>
        <v>Đậu</v>
      </c>
    </row>
    <row r="18" spans="1:10" s="24" customFormat="1" ht="18" customHeight="1" x14ac:dyDescent="0.25">
      <c r="A18" s="25">
        <v>10</v>
      </c>
      <c r="B18" s="26" t="s">
        <v>235</v>
      </c>
      <c r="C18" s="33" t="s">
        <v>236</v>
      </c>
      <c r="D18" s="27" t="s">
        <v>237</v>
      </c>
      <c r="E18" s="28"/>
      <c r="F18" s="29"/>
      <c r="G18" s="29"/>
      <c r="H18" s="30">
        <f>VLOOKUP(C18,'[2]DS công nhận'!$B$10:$G$85,6,FALSE)</f>
        <v>828</v>
      </c>
      <c r="I18" s="31"/>
      <c r="J18" s="32" t="str">
        <f t="shared" si="0"/>
        <v>Đậu</v>
      </c>
    </row>
    <row r="19" spans="1:10" s="24" customFormat="1" ht="18" customHeight="1" x14ac:dyDescent="0.25">
      <c r="A19" s="25">
        <v>11</v>
      </c>
      <c r="B19" s="26" t="s">
        <v>238</v>
      </c>
      <c r="C19" s="33" t="s">
        <v>239</v>
      </c>
      <c r="D19" s="27" t="s">
        <v>240</v>
      </c>
      <c r="E19" s="28"/>
      <c r="F19" s="29"/>
      <c r="G19" s="29"/>
      <c r="H19" s="30">
        <f>VLOOKUP(C19,'[2]DS công nhận'!$B$10:$G$85,6,FALSE)</f>
        <v>828</v>
      </c>
      <c r="I19" s="31"/>
      <c r="J19" s="32" t="str">
        <f t="shared" si="0"/>
        <v>Đậu</v>
      </c>
    </row>
    <row r="20" spans="1:10" s="24" customFormat="1" ht="18" customHeight="1" x14ac:dyDescent="0.25">
      <c r="A20" s="25">
        <v>12</v>
      </c>
      <c r="B20" s="26" t="s">
        <v>241</v>
      </c>
      <c r="C20" s="26" t="s">
        <v>242</v>
      </c>
      <c r="D20" s="27" t="s">
        <v>243</v>
      </c>
      <c r="E20" s="28"/>
      <c r="F20" s="29"/>
      <c r="G20" s="29"/>
      <c r="H20" s="30">
        <f>VLOOKUP(C20,'[2]DS công nhận'!$B$10:$G$85,6,FALSE)</f>
        <v>1000</v>
      </c>
      <c r="I20" s="31"/>
      <c r="J20" s="32" t="str">
        <f t="shared" si="0"/>
        <v>Đậu</v>
      </c>
    </row>
    <row r="21" spans="1:10" s="24" customFormat="1" ht="18" customHeight="1" x14ac:dyDescent="0.25">
      <c r="A21" s="25">
        <v>13</v>
      </c>
      <c r="B21" s="26" t="s">
        <v>244</v>
      </c>
      <c r="C21" s="33" t="s">
        <v>245</v>
      </c>
      <c r="D21" s="27" t="s">
        <v>246</v>
      </c>
      <c r="E21" s="28"/>
      <c r="F21" s="29"/>
      <c r="G21" s="29"/>
      <c r="H21" s="30">
        <v>657</v>
      </c>
      <c r="I21" s="31"/>
      <c r="J21" s="32" t="str">
        <f t="shared" si="0"/>
        <v>Rớt</v>
      </c>
    </row>
    <row r="22" spans="1:10" s="24" customFormat="1" ht="18" customHeight="1" x14ac:dyDescent="0.25">
      <c r="A22" s="25">
        <v>14</v>
      </c>
      <c r="B22" s="26" t="s">
        <v>247</v>
      </c>
      <c r="C22" s="33" t="s">
        <v>248</v>
      </c>
      <c r="D22" s="27" t="s">
        <v>249</v>
      </c>
      <c r="E22" s="28"/>
      <c r="F22" s="29"/>
      <c r="G22" s="29"/>
      <c r="H22" s="30">
        <f>VLOOKUP(C22,'[2]DS công nhận'!$B$10:$G$85,6,FALSE)</f>
        <v>885</v>
      </c>
      <c r="I22" s="31"/>
      <c r="J22" s="32" t="str">
        <f t="shared" si="0"/>
        <v>Đậu</v>
      </c>
    </row>
    <row r="23" spans="1:10" s="24" customFormat="1" ht="18" customHeight="1" x14ac:dyDescent="0.25">
      <c r="A23" s="25">
        <v>15</v>
      </c>
      <c r="B23" s="26" t="s">
        <v>250</v>
      </c>
      <c r="C23" s="33" t="s">
        <v>251</v>
      </c>
      <c r="D23" s="27" t="s">
        <v>252</v>
      </c>
      <c r="E23" s="28"/>
      <c r="F23" s="29"/>
      <c r="G23" s="29"/>
      <c r="H23" s="30">
        <f>VLOOKUP(C23,'[2]DS công nhận'!$B$10:$G$85,6,FALSE)</f>
        <v>800</v>
      </c>
      <c r="I23" s="31"/>
      <c r="J23" s="32" t="str">
        <f t="shared" si="0"/>
        <v>Đậu</v>
      </c>
    </row>
    <row r="24" spans="1:10" s="24" customFormat="1" ht="18" customHeight="1" x14ac:dyDescent="0.25">
      <c r="A24" s="25">
        <v>16</v>
      </c>
      <c r="B24" s="26" t="s">
        <v>253</v>
      </c>
      <c r="C24" s="33" t="s">
        <v>254</v>
      </c>
      <c r="D24" s="27" t="s">
        <v>255</v>
      </c>
      <c r="E24" s="28"/>
      <c r="F24" s="29"/>
      <c r="G24" s="29"/>
      <c r="H24" s="30">
        <f>VLOOKUP(C24,'[2]DS công nhận'!$B$10:$G$85,6,FALSE)</f>
        <v>914</v>
      </c>
      <c r="I24" s="31"/>
      <c r="J24" s="32" t="str">
        <f t="shared" si="0"/>
        <v>Đậu</v>
      </c>
    </row>
    <row r="25" spans="1:10" s="24" customFormat="1" ht="18" customHeight="1" x14ac:dyDescent="0.25">
      <c r="A25" s="25">
        <v>17</v>
      </c>
      <c r="B25" s="26" t="s">
        <v>256</v>
      </c>
      <c r="C25" s="33" t="s">
        <v>257</v>
      </c>
      <c r="D25" s="27" t="s">
        <v>258</v>
      </c>
      <c r="E25" s="28"/>
      <c r="F25" s="29"/>
      <c r="G25" s="29"/>
      <c r="H25" s="30">
        <f>VLOOKUP(C25,'[2]DS công nhận'!$B$10:$G$85,6,FALSE)</f>
        <v>971</v>
      </c>
      <c r="I25" s="31"/>
      <c r="J25" s="32" t="str">
        <f t="shared" si="0"/>
        <v>Đậu</v>
      </c>
    </row>
    <row r="26" spans="1:10" s="24" customFormat="1" ht="18" customHeight="1" x14ac:dyDescent="0.25">
      <c r="A26" s="25">
        <v>18</v>
      </c>
      <c r="B26" s="26" t="s">
        <v>259</v>
      </c>
      <c r="C26" s="33" t="s">
        <v>260</v>
      </c>
      <c r="D26" s="27" t="s">
        <v>261</v>
      </c>
      <c r="E26" s="28"/>
      <c r="F26" s="29"/>
      <c r="G26" s="29"/>
      <c r="H26" s="30">
        <f>VLOOKUP(C26,'[2]DS công nhận'!$B$10:$G$85,6,FALSE)</f>
        <v>971</v>
      </c>
      <c r="I26" s="31"/>
      <c r="J26" s="32" t="str">
        <f t="shared" si="0"/>
        <v>Đậu</v>
      </c>
    </row>
    <row r="27" spans="1:10" s="24" customFormat="1" ht="18" customHeight="1" x14ac:dyDescent="0.25">
      <c r="A27" s="25">
        <v>19</v>
      </c>
      <c r="B27" s="26" t="s">
        <v>262</v>
      </c>
      <c r="C27" s="34" t="s">
        <v>263</v>
      </c>
      <c r="D27" s="27" t="s">
        <v>264</v>
      </c>
      <c r="E27" s="28"/>
      <c r="F27" s="29"/>
      <c r="G27" s="29"/>
      <c r="H27" s="30">
        <f>VLOOKUP(C27,'[2]DS công nhận'!$B$10:$G$85,6,FALSE)</f>
        <v>828</v>
      </c>
      <c r="I27" s="31"/>
      <c r="J27" s="32" t="str">
        <f t="shared" si="0"/>
        <v>Đậu</v>
      </c>
    </row>
    <row r="28" spans="1:10" s="24" customFormat="1" ht="18" customHeight="1" x14ac:dyDescent="0.25">
      <c r="A28" s="25">
        <v>20</v>
      </c>
      <c r="B28" s="26" t="s">
        <v>265</v>
      </c>
      <c r="C28" s="33" t="s">
        <v>266</v>
      </c>
      <c r="D28" s="27" t="s">
        <v>267</v>
      </c>
      <c r="E28" s="28"/>
      <c r="F28" s="29"/>
      <c r="G28" s="29"/>
      <c r="H28" s="30">
        <f>VLOOKUP(C28,'[2]DS công nhận'!$B$10:$G$85,6,FALSE)</f>
        <v>828</v>
      </c>
      <c r="I28" s="31"/>
      <c r="J28" s="32" t="str">
        <f t="shared" si="0"/>
        <v>Đậu</v>
      </c>
    </row>
    <row r="29" spans="1:10" s="24" customFormat="1" ht="18" customHeight="1" x14ac:dyDescent="0.25">
      <c r="A29" s="25">
        <v>21</v>
      </c>
      <c r="B29" s="26" t="s">
        <v>268</v>
      </c>
      <c r="C29" s="34" t="s">
        <v>269</v>
      </c>
      <c r="D29" s="27" t="s">
        <v>270</v>
      </c>
      <c r="E29" s="28"/>
      <c r="F29" s="29"/>
      <c r="G29" s="29"/>
      <c r="H29" s="30">
        <f>VLOOKUP(C29,'[2]DS công nhận'!$B$10:$G$85,6,FALSE)</f>
        <v>942</v>
      </c>
      <c r="I29" s="31"/>
      <c r="J29" s="32" t="str">
        <f t="shared" si="0"/>
        <v>Đậu</v>
      </c>
    </row>
    <row r="30" spans="1:10" s="24" customFormat="1" ht="18" customHeight="1" x14ac:dyDescent="0.25">
      <c r="A30" s="25">
        <v>22</v>
      </c>
      <c r="B30" s="26" t="s">
        <v>271</v>
      </c>
      <c r="C30" s="33" t="s">
        <v>272</v>
      </c>
      <c r="D30" s="27" t="s">
        <v>273</v>
      </c>
      <c r="E30" s="28"/>
      <c r="F30" s="29"/>
      <c r="G30" s="29"/>
      <c r="H30" s="30">
        <f>VLOOKUP(C30,'[2]DS công nhận'!$B$10:$G$85,6,FALSE)</f>
        <v>942</v>
      </c>
      <c r="I30" s="31"/>
      <c r="J30" s="32" t="str">
        <f t="shared" si="0"/>
        <v>Đậu</v>
      </c>
    </row>
    <row r="31" spans="1:10" s="24" customFormat="1" ht="18" customHeight="1" x14ac:dyDescent="0.25">
      <c r="A31" s="25">
        <v>23</v>
      </c>
      <c r="B31" s="26" t="s">
        <v>274</v>
      </c>
      <c r="C31" s="34" t="s">
        <v>275</v>
      </c>
      <c r="D31" s="27" t="s">
        <v>276</v>
      </c>
      <c r="E31" s="28"/>
      <c r="F31" s="29"/>
      <c r="G31" s="29"/>
      <c r="H31" s="30">
        <f>VLOOKUP(C31,'[2]DS công nhận'!$B$10:$G$85,6,FALSE)</f>
        <v>914</v>
      </c>
      <c r="I31" s="31"/>
      <c r="J31" s="32" t="str">
        <f t="shared" si="0"/>
        <v>Đậu</v>
      </c>
    </row>
    <row r="32" spans="1:10" s="24" customFormat="1" ht="18" customHeight="1" x14ac:dyDescent="0.25">
      <c r="A32" s="25">
        <v>24</v>
      </c>
      <c r="B32" s="26" t="s">
        <v>277</v>
      </c>
      <c r="C32" s="34" t="s">
        <v>278</v>
      </c>
      <c r="D32" s="27" t="s">
        <v>279</v>
      </c>
      <c r="E32" s="28"/>
      <c r="F32" s="29"/>
      <c r="G32" s="29"/>
      <c r="H32" s="30">
        <f>VLOOKUP(C32,'[2]DS công nhận'!$B$10:$G$85,6,FALSE)</f>
        <v>828</v>
      </c>
      <c r="I32" s="31"/>
      <c r="J32" s="32" t="str">
        <f t="shared" si="0"/>
        <v>Đậu</v>
      </c>
    </row>
    <row r="33" spans="1:10" s="24" customFormat="1" ht="18" customHeight="1" x14ac:dyDescent="0.25">
      <c r="A33" s="25">
        <v>25</v>
      </c>
      <c r="B33" s="26" t="s">
        <v>280</v>
      </c>
      <c r="C33" s="33" t="s">
        <v>281</v>
      </c>
      <c r="D33" s="27" t="s">
        <v>282</v>
      </c>
      <c r="E33" s="28"/>
      <c r="F33" s="29"/>
      <c r="G33" s="29"/>
      <c r="H33" s="30">
        <v>0</v>
      </c>
      <c r="I33" s="31"/>
      <c r="J33" s="32" t="str">
        <f t="shared" si="0"/>
        <v>Rớt</v>
      </c>
    </row>
    <row r="34" spans="1:10" s="24" customFormat="1" ht="18" customHeight="1" x14ac:dyDescent="0.25">
      <c r="A34" s="25">
        <v>26</v>
      </c>
      <c r="B34" s="26" t="s">
        <v>283</v>
      </c>
      <c r="C34" s="33" t="s">
        <v>284</v>
      </c>
      <c r="D34" s="27" t="s">
        <v>285</v>
      </c>
      <c r="E34" s="28"/>
      <c r="F34" s="29"/>
      <c r="G34" s="29"/>
      <c r="H34" s="30">
        <f>VLOOKUP(C34,'[2]DS công nhận'!$B$10:$G$85,6,FALSE)</f>
        <v>942</v>
      </c>
      <c r="I34" s="31"/>
      <c r="J34" s="32" t="str">
        <f t="shared" si="0"/>
        <v>Đậu</v>
      </c>
    </row>
    <row r="35" spans="1:10" s="24" customFormat="1" ht="18" customHeight="1" x14ac:dyDescent="0.25">
      <c r="A35" s="25">
        <v>27</v>
      </c>
      <c r="B35" s="26" t="s">
        <v>286</v>
      </c>
      <c r="C35" s="34" t="s">
        <v>287</v>
      </c>
      <c r="D35" s="27" t="s">
        <v>288</v>
      </c>
      <c r="E35" s="28"/>
      <c r="F35" s="29"/>
      <c r="G35" s="29"/>
      <c r="H35" s="30">
        <f>VLOOKUP(C35,'[2]DS công nhận'!$B$10:$G$85,6,FALSE)</f>
        <v>828</v>
      </c>
      <c r="I35" s="31"/>
      <c r="J35" s="32" t="str">
        <f t="shared" si="0"/>
        <v>Đậu</v>
      </c>
    </row>
    <row r="36" spans="1:10" s="24" customFormat="1" ht="18" customHeight="1" x14ac:dyDescent="0.25">
      <c r="A36" s="25">
        <v>28</v>
      </c>
      <c r="B36" s="26" t="s">
        <v>289</v>
      </c>
      <c r="C36" s="33" t="s">
        <v>290</v>
      </c>
      <c r="D36" s="27" t="s">
        <v>291</v>
      </c>
      <c r="E36" s="28"/>
      <c r="F36" s="29"/>
      <c r="G36" s="29"/>
      <c r="H36" s="30">
        <f>VLOOKUP(C36,'[2]DS công nhận'!$B$10:$G$85,6,FALSE)</f>
        <v>971</v>
      </c>
      <c r="I36" s="31"/>
      <c r="J36" s="32" t="str">
        <f t="shared" si="0"/>
        <v>Đậu</v>
      </c>
    </row>
    <row r="37" spans="1:10" s="24" customFormat="1" ht="18" customHeight="1" x14ac:dyDescent="0.25">
      <c r="A37" s="25">
        <v>29</v>
      </c>
      <c r="B37" s="26" t="s">
        <v>292</v>
      </c>
      <c r="C37" s="33" t="s">
        <v>293</v>
      </c>
      <c r="D37" s="27" t="s">
        <v>294</v>
      </c>
      <c r="E37" s="28"/>
      <c r="F37" s="29"/>
      <c r="G37" s="29"/>
      <c r="H37" s="30">
        <f>VLOOKUP(C37,'[2]DS công nhận'!$B$10:$G$85,6,FALSE)</f>
        <v>857</v>
      </c>
      <c r="I37" s="31"/>
      <c r="J37" s="32" t="str">
        <f t="shared" si="0"/>
        <v>Đậu</v>
      </c>
    </row>
    <row r="38" spans="1:10" s="24" customFormat="1" ht="18" customHeight="1" x14ac:dyDescent="0.25">
      <c r="A38" s="25">
        <v>30</v>
      </c>
      <c r="B38" s="26" t="s">
        <v>295</v>
      </c>
      <c r="C38" s="33" t="s">
        <v>296</v>
      </c>
      <c r="D38" s="27" t="s">
        <v>297</v>
      </c>
      <c r="E38" s="28"/>
      <c r="F38" s="29"/>
      <c r="G38" s="29"/>
      <c r="H38" s="30">
        <v>628</v>
      </c>
      <c r="I38" s="31"/>
      <c r="J38" s="32" t="str">
        <f t="shared" si="0"/>
        <v>Rớt</v>
      </c>
    </row>
    <row r="39" spans="1:10" s="24" customFormat="1" ht="18" customHeight="1" x14ac:dyDescent="0.25">
      <c r="A39" s="25">
        <v>31</v>
      </c>
      <c r="B39" s="26" t="s">
        <v>298</v>
      </c>
      <c r="C39" s="33" t="s">
        <v>299</v>
      </c>
      <c r="D39" s="27" t="s">
        <v>300</v>
      </c>
      <c r="E39" s="28"/>
      <c r="F39" s="29"/>
      <c r="G39" s="29"/>
      <c r="H39" s="30">
        <f>VLOOKUP(C39,'[2]DS công nhận'!$B$10:$G$85,6,FALSE)</f>
        <v>971</v>
      </c>
      <c r="I39" s="31"/>
      <c r="J39" s="32" t="str">
        <f t="shared" si="0"/>
        <v>Đậu</v>
      </c>
    </row>
    <row r="40" spans="1:10" s="24" customFormat="1" ht="18" customHeight="1" x14ac:dyDescent="0.25">
      <c r="A40" s="25">
        <v>32</v>
      </c>
      <c r="B40" s="26" t="s">
        <v>301</v>
      </c>
      <c r="C40" s="34" t="s">
        <v>302</v>
      </c>
      <c r="D40" s="27" t="s">
        <v>303</v>
      </c>
      <c r="E40" s="28"/>
      <c r="F40" s="29"/>
      <c r="G40" s="29"/>
      <c r="H40" s="30">
        <v>371</v>
      </c>
      <c r="I40" s="31"/>
      <c r="J40" s="32" t="str">
        <f t="shared" si="0"/>
        <v>Rớt</v>
      </c>
    </row>
    <row r="41" spans="1:10" s="24" customFormat="1" ht="18" customHeight="1" x14ac:dyDescent="0.25">
      <c r="A41" s="25">
        <v>33</v>
      </c>
      <c r="B41" s="26" t="s">
        <v>304</v>
      </c>
      <c r="C41" s="34" t="s">
        <v>148</v>
      </c>
      <c r="D41" s="27" t="s">
        <v>305</v>
      </c>
      <c r="E41" s="28"/>
      <c r="F41" s="29"/>
      <c r="G41" s="29"/>
      <c r="H41" s="30">
        <f>VLOOKUP(C41,'[2]DS công nhận'!$B$10:$G$85,6,FALSE)</f>
        <v>800</v>
      </c>
      <c r="I41" s="31"/>
      <c r="J41" s="32" t="str">
        <f t="shared" si="0"/>
        <v>Đậu</v>
      </c>
    </row>
    <row r="42" spans="1:10" s="24" customFormat="1" ht="18" customHeight="1" x14ac:dyDescent="0.25">
      <c r="A42" s="25">
        <v>34</v>
      </c>
      <c r="B42" s="26" t="s">
        <v>306</v>
      </c>
      <c r="C42" s="34" t="s">
        <v>307</v>
      </c>
      <c r="D42" s="27" t="s">
        <v>308</v>
      </c>
      <c r="E42" s="28"/>
      <c r="F42" s="29"/>
      <c r="G42" s="29"/>
      <c r="H42" s="30">
        <f>VLOOKUP(C42,'[2]DS công nhận'!$B$10:$G$85,6,FALSE)</f>
        <v>828</v>
      </c>
      <c r="I42" s="31"/>
      <c r="J42" s="32" t="str">
        <f t="shared" si="0"/>
        <v>Đậu</v>
      </c>
    </row>
    <row r="43" spans="1:10" s="24" customFormat="1" ht="18" customHeight="1" x14ac:dyDescent="0.25">
      <c r="A43" s="25">
        <v>35</v>
      </c>
      <c r="B43" s="26" t="s">
        <v>309</v>
      </c>
      <c r="C43" s="34" t="s">
        <v>310</v>
      </c>
      <c r="D43" s="27" t="s">
        <v>311</v>
      </c>
      <c r="E43" s="28"/>
      <c r="F43" s="29"/>
      <c r="G43" s="29"/>
      <c r="H43" s="30">
        <f>VLOOKUP(C43,'[2]DS công nhận'!$B$10:$G$85,6,FALSE)</f>
        <v>914</v>
      </c>
      <c r="I43" s="31"/>
      <c r="J43" s="32" t="str">
        <f t="shared" si="0"/>
        <v>Đậu</v>
      </c>
    </row>
    <row r="44" spans="1:10" s="24" customFormat="1" ht="18" customHeight="1" x14ac:dyDescent="0.25">
      <c r="A44" s="25">
        <v>36</v>
      </c>
      <c r="B44" s="26" t="s">
        <v>312</v>
      </c>
      <c r="C44" s="34" t="s">
        <v>313</v>
      </c>
      <c r="D44" s="27" t="s">
        <v>314</v>
      </c>
      <c r="E44" s="28"/>
      <c r="F44" s="29"/>
      <c r="G44" s="29"/>
      <c r="H44" s="30">
        <f>VLOOKUP(C44,'[2]DS công nhận'!$B$10:$G$85,6,FALSE)</f>
        <v>942</v>
      </c>
      <c r="I44" s="31"/>
      <c r="J44" s="32" t="str">
        <f t="shared" si="0"/>
        <v>Đậu</v>
      </c>
    </row>
    <row r="45" spans="1:10" s="24" customFormat="1" ht="18" customHeight="1" x14ac:dyDescent="0.25">
      <c r="A45" s="25">
        <v>37</v>
      </c>
      <c r="B45" s="26" t="s">
        <v>315</v>
      </c>
      <c r="C45" s="34" t="s">
        <v>316</v>
      </c>
      <c r="D45" s="27" t="s">
        <v>317</v>
      </c>
      <c r="E45" s="28"/>
      <c r="F45" s="29"/>
      <c r="G45" s="29"/>
      <c r="H45" s="30">
        <f>VLOOKUP(C45,'[2]DS công nhận'!$B$10:$G$85,6,FALSE)</f>
        <v>857</v>
      </c>
      <c r="I45" s="31"/>
      <c r="J45" s="32" t="str">
        <f t="shared" si="0"/>
        <v>Đậu</v>
      </c>
    </row>
    <row r="46" spans="1:10" s="24" customFormat="1" ht="18" customHeight="1" x14ac:dyDescent="0.25">
      <c r="A46" s="25">
        <v>38</v>
      </c>
      <c r="B46" s="26" t="s">
        <v>318</v>
      </c>
      <c r="C46" s="34" t="s">
        <v>319</v>
      </c>
      <c r="D46" s="27" t="s">
        <v>320</v>
      </c>
      <c r="E46" s="28"/>
      <c r="F46" s="29"/>
      <c r="G46" s="29"/>
      <c r="H46" s="30">
        <f>VLOOKUP(C46,'[2]DS công nhận'!$B$10:$G$85,6,FALSE)</f>
        <v>857</v>
      </c>
      <c r="I46" s="31"/>
      <c r="J46" s="32" t="str">
        <f t="shared" si="0"/>
        <v>Đậu</v>
      </c>
    </row>
    <row r="47" spans="1:10" s="24" customFormat="1" ht="18" customHeight="1" x14ac:dyDescent="0.25">
      <c r="A47" s="25">
        <v>39</v>
      </c>
      <c r="B47" s="26" t="s">
        <v>321</v>
      </c>
      <c r="C47" s="34" t="s">
        <v>322</v>
      </c>
      <c r="D47" s="27" t="s">
        <v>323</v>
      </c>
      <c r="E47" s="28"/>
      <c r="F47" s="29"/>
      <c r="G47" s="29"/>
      <c r="H47" s="30">
        <f>VLOOKUP(C47,'[2]DS công nhận'!$B$10:$G$85,6,FALSE)</f>
        <v>828</v>
      </c>
      <c r="I47" s="31"/>
      <c r="J47" s="32" t="str">
        <f t="shared" si="0"/>
        <v>Đậu</v>
      </c>
    </row>
    <row r="48" spans="1:10" s="24" customFormat="1" ht="18" customHeight="1" x14ac:dyDescent="0.25">
      <c r="A48" s="25">
        <v>40</v>
      </c>
      <c r="B48" s="26" t="s">
        <v>324</v>
      </c>
      <c r="C48" s="34" t="s">
        <v>325</v>
      </c>
      <c r="D48" s="27" t="s">
        <v>326</v>
      </c>
      <c r="E48" s="28"/>
      <c r="F48" s="29"/>
      <c r="G48" s="29"/>
      <c r="H48" s="30">
        <f>VLOOKUP(C48,'[2]DS công nhận'!$B$10:$G$85,6,FALSE)</f>
        <v>828</v>
      </c>
      <c r="I48" s="31"/>
      <c r="J48" s="32" t="str">
        <f t="shared" si="0"/>
        <v>Đậu</v>
      </c>
    </row>
    <row r="49" spans="1:10" s="24" customFormat="1" ht="18" customHeight="1" x14ac:dyDescent="0.25">
      <c r="A49" s="25">
        <v>41</v>
      </c>
      <c r="B49" s="26" t="s">
        <v>327</v>
      </c>
      <c r="C49" s="34" t="s">
        <v>328</v>
      </c>
      <c r="D49" s="27" t="s">
        <v>329</v>
      </c>
      <c r="E49" s="28"/>
      <c r="F49" s="29"/>
      <c r="G49" s="29"/>
      <c r="H49" s="30">
        <f>VLOOKUP(C49,'[2]DS công nhận'!$B$10:$G$85,6,FALSE)</f>
        <v>857</v>
      </c>
      <c r="I49" s="31"/>
      <c r="J49" s="32" t="str">
        <f t="shared" si="0"/>
        <v>Đậu</v>
      </c>
    </row>
    <row r="50" spans="1:10" s="24" customFormat="1" ht="18" customHeight="1" x14ac:dyDescent="0.25">
      <c r="A50" s="25">
        <v>42</v>
      </c>
      <c r="B50" s="26" t="s">
        <v>330</v>
      </c>
      <c r="C50" s="34" t="s">
        <v>331</v>
      </c>
      <c r="D50" s="27" t="s">
        <v>332</v>
      </c>
      <c r="E50" s="28"/>
      <c r="F50" s="29"/>
      <c r="G50" s="29"/>
      <c r="H50" s="30">
        <f>VLOOKUP(C50,'[2]DS công nhận'!$B$10:$G$85,6,FALSE)</f>
        <v>828</v>
      </c>
      <c r="I50" s="31"/>
      <c r="J50" s="32" t="str">
        <f t="shared" si="0"/>
        <v>Đậu</v>
      </c>
    </row>
    <row r="51" spans="1:10" s="24" customFormat="1" ht="18" customHeight="1" x14ac:dyDescent="0.25">
      <c r="A51" s="25">
        <v>43</v>
      </c>
      <c r="B51" s="26" t="s">
        <v>333</v>
      </c>
      <c r="C51" s="34" t="s">
        <v>334</v>
      </c>
      <c r="D51" s="27" t="s">
        <v>335</v>
      </c>
      <c r="E51" s="28"/>
      <c r="F51" s="29"/>
      <c r="G51" s="29"/>
      <c r="H51" s="30">
        <f>VLOOKUP(C51,'[2]DS công nhận'!$B$10:$G$85,6,FALSE)</f>
        <v>971</v>
      </c>
      <c r="I51" s="31"/>
      <c r="J51" s="32" t="str">
        <f t="shared" si="0"/>
        <v>Đậu</v>
      </c>
    </row>
    <row r="52" spans="1:10" s="24" customFormat="1" ht="18" customHeight="1" thickBot="1" x14ac:dyDescent="0.3">
      <c r="A52" s="35">
        <v>44</v>
      </c>
      <c r="B52" s="36" t="s">
        <v>336</v>
      </c>
      <c r="C52" s="37" t="s">
        <v>337</v>
      </c>
      <c r="D52" s="38" t="s">
        <v>338</v>
      </c>
      <c r="E52" s="39"/>
      <c r="F52" s="40"/>
      <c r="G52" s="40"/>
      <c r="H52" s="41">
        <f>VLOOKUP(C52,'[2]DS công nhận'!$B$10:$G$85,6,FALSE)</f>
        <v>828</v>
      </c>
      <c r="I52" s="42"/>
      <c r="J52" s="43" t="str">
        <f t="shared" si="0"/>
        <v>Đậu</v>
      </c>
    </row>
    <row r="53" spans="1:10" s="49" customFormat="1" ht="7.5" customHeight="1" x14ac:dyDescent="0.25">
      <c r="A53" s="44"/>
      <c r="B53" s="44"/>
      <c r="C53" s="44"/>
      <c r="D53" s="44"/>
      <c r="E53" s="45"/>
      <c r="F53" s="46"/>
      <c r="G53" s="47"/>
      <c r="H53" s="47"/>
      <c r="I53" s="48"/>
      <c r="J53" s="48"/>
    </row>
    <row r="54" spans="1:10" s="50" customFormat="1" ht="16.5" customHeight="1" x14ac:dyDescent="0.25">
      <c r="B54" s="51" t="s">
        <v>141</v>
      </c>
      <c r="C54" s="51"/>
      <c r="E54" s="52"/>
      <c r="G54" s="53"/>
      <c r="I54" s="52"/>
      <c r="J54" s="54"/>
    </row>
    <row r="55" spans="1:10" s="50" customFormat="1" ht="16.5" customHeight="1" x14ac:dyDescent="0.25">
      <c r="B55" s="55" t="s">
        <v>142</v>
      </c>
      <c r="C55" s="55"/>
      <c r="G55" s="56"/>
      <c r="I55" s="54"/>
      <c r="J55" s="54"/>
    </row>
    <row r="56" spans="1:10" s="50" customFormat="1" ht="16.5" customHeight="1" x14ac:dyDescent="0.25">
      <c r="B56" s="55" t="s">
        <v>143</v>
      </c>
      <c r="C56" s="55"/>
      <c r="G56" s="56"/>
      <c r="H56" s="51"/>
      <c r="I56" s="54"/>
      <c r="J56" s="54"/>
    </row>
    <row r="57" spans="1:10" s="50" customFormat="1" ht="16.5" customHeight="1" x14ac:dyDescent="0.25">
      <c r="B57" s="51" t="s">
        <v>144</v>
      </c>
      <c r="C57" s="51"/>
      <c r="G57" s="56"/>
      <c r="H57" s="51"/>
      <c r="I57" s="54"/>
      <c r="J57" s="54"/>
    </row>
    <row r="58" spans="1:10" s="49" customFormat="1" ht="8.25" customHeight="1" x14ac:dyDescent="0.25">
      <c r="D58" s="52"/>
      <c r="G58" s="44"/>
      <c r="H58" s="44"/>
      <c r="I58" s="1"/>
      <c r="J58" s="1"/>
    </row>
    <row r="59" spans="1:10" s="49" customFormat="1" ht="18" customHeight="1" x14ac:dyDescent="0.25">
      <c r="B59" s="57" t="s">
        <v>145</v>
      </c>
      <c r="C59" s="57"/>
      <c r="D59" s="57"/>
      <c r="E59" s="57" t="s">
        <v>146</v>
      </c>
      <c r="G59" s="57"/>
      <c r="H59" s="58"/>
      <c r="I59" s="58" t="s">
        <v>147</v>
      </c>
      <c r="J59" s="57"/>
    </row>
    <row r="60" spans="1:10" s="49" customFormat="1" ht="21.75" customHeight="1" x14ac:dyDescent="0.25">
      <c r="A60" s="1"/>
      <c r="B60" s="1"/>
      <c r="C60" s="1"/>
      <c r="D60" s="1"/>
      <c r="E60" s="1"/>
      <c r="F60" s="1"/>
      <c r="G60" s="10"/>
      <c r="H60" s="10"/>
      <c r="I60" s="1"/>
      <c r="J60" s="1"/>
    </row>
    <row r="61" spans="1:10" s="49" customFormat="1" ht="21.75" customHeight="1" x14ac:dyDescent="0.25">
      <c r="A61" s="1"/>
      <c r="B61" s="1"/>
      <c r="C61" s="1"/>
      <c r="D61" s="1"/>
      <c r="E61" s="1"/>
      <c r="F61" s="1"/>
      <c r="G61" s="10"/>
      <c r="H61" s="10"/>
      <c r="I61" s="1"/>
      <c r="J61" s="1"/>
    </row>
    <row r="62" spans="1:10" s="49" customFormat="1" ht="21.75" customHeight="1" x14ac:dyDescent="0.25">
      <c r="A62" s="1"/>
      <c r="B62" s="1"/>
      <c r="C62" s="1"/>
      <c r="D62" s="1"/>
      <c r="E62" s="1"/>
      <c r="F62" s="1"/>
      <c r="G62" s="10"/>
      <c r="H62" s="10"/>
      <c r="I62" s="1"/>
      <c r="J62" s="1"/>
    </row>
    <row r="63" spans="1:10" s="49" customFormat="1" ht="21.75" customHeight="1" x14ac:dyDescent="0.25">
      <c r="A63" s="1"/>
      <c r="B63" s="1"/>
      <c r="C63" s="1"/>
      <c r="D63" s="1"/>
      <c r="E63" s="1"/>
      <c r="F63" s="1"/>
      <c r="G63" s="10"/>
      <c r="H63" s="10"/>
      <c r="I63" s="1"/>
      <c r="J63" s="1"/>
    </row>
    <row r="64" spans="1:10" s="49" customFormat="1" ht="21.75" customHeight="1" x14ac:dyDescent="0.25">
      <c r="A64" s="1"/>
      <c r="B64" s="1"/>
      <c r="C64" s="1"/>
      <c r="D64" s="1"/>
      <c r="E64" s="1"/>
      <c r="F64" s="1"/>
      <c r="G64" s="10"/>
      <c r="H64" s="10"/>
      <c r="I64" s="1"/>
      <c r="J64" s="1"/>
    </row>
  </sheetData>
  <sheetProtection algorithmName="SHA-512" hashValue="9abqFlWF0eG+/WCIGYFOG9HD9sXIDkw8lHXaI76vnqgPL7YmFPFI77CgZr9bCatQxbdjYJvYEs15nondcnv3HA==" saltValue="jvLRQLj/ijQWY/51LgIDfA==" spinCount="100000" sheet="1" objects="1" scenarios="1"/>
  <mergeCells count="10">
    <mergeCell ref="D1:J1"/>
    <mergeCell ref="D2:J2"/>
    <mergeCell ref="A7:A8"/>
    <mergeCell ref="B7:B8"/>
    <mergeCell ref="C7:C8"/>
    <mergeCell ref="D7:E8"/>
    <mergeCell ref="F7:F8"/>
    <mergeCell ref="G7:G8"/>
    <mergeCell ref="H7:I7"/>
    <mergeCell ref="J7:J8"/>
  </mergeCells>
  <pageMargins left="0.4" right="0.17" top="0.5" bottom="0.25" header="0.15748031496063" footer="0.15748031496063"/>
  <pageSetup paperSize="9" orientation="portrait" r:id="rId1"/>
  <rowBreaks count="1" manualBreakCount="1">
    <brk id="4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22" zoomScaleNormal="100" workbookViewId="0">
      <selection activeCell="Q17" sqref="Q17"/>
    </sheetView>
  </sheetViews>
  <sheetFormatPr defaultColWidth="9.140625" defaultRowHeight="15.75" x14ac:dyDescent="0.25"/>
  <cols>
    <col min="1" max="1" width="4.28515625" style="1" customWidth="1"/>
    <col min="2" max="2" width="6.140625" style="1" customWidth="1"/>
    <col min="3" max="3" width="15.28515625" style="1" customWidth="1"/>
    <col min="4" max="4" width="15.5703125" style="1" customWidth="1"/>
    <col min="5" max="5" width="10.85546875" style="1" bestFit="1" customWidth="1"/>
    <col min="6" max="6" width="5.85546875" style="1" customWidth="1"/>
    <col min="7" max="7" width="11" style="10" customWidth="1"/>
    <col min="8" max="8" width="9.7109375" style="10" customWidth="1"/>
    <col min="9" max="9" width="9.7109375" style="1" customWidth="1"/>
    <col min="10" max="10" width="7" style="1" customWidth="1"/>
    <col min="11" max="11" width="13.28515625" style="1" customWidth="1"/>
    <col min="12" max="16384" width="9.140625" style="1"/>
  </cols>
  <sheetData>
    <row r="1" spans="1:11" ht="21" customHeight="1" x14ac:dyDescent="0.25">
      <c r="D1" s="62" t="s">
        <v>0</v>
      </c>
      <c r="E1" s="62"/>
      <c r="F1" s="62"/>
      <c r="G1" s="62"/>
      <c r="H1" s="62"/>
      <c r="I1" s="62"/>
      <c r="J1" s="62"/>
    </row>
    <row r="2" spans="1:11" ht="21" customHeight="1" x14ac:dyDescent="0.25">
      <c r="D2" s="63" t="s">
        <v>1</v>
      </c>
      <c r="E2" s="63"/>
      <c r="F2" s="63"/>
      <c r="G2" s="63"/>
      <c r="H2" s="63"/>
      <c r="I2" s="63"/>
      <c r="J2" s="63"/>
    </row>
    <row r="3" spans="1:11" ht="21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1" s="5" customFormat="1" ht="25.5" customHeight="1" x14ac:dyDescent="0.3">
      <c r="A4" s="3"/>
      <c r="B4" s="4" t="s">
        <v>206</v>
      </c>
      <c r="C4" s="4"/>
      <c r="F4" s="4"/>
      <c r="H4" s="4" t="s">
        <v>3</v>
      </c>
      <c r="J4" s="3"/>
    </row>
    <row r="5" spans="1:11" s="8" customFormat="1" ht="18.75" customHeight="1" x14ac:dyDescent="0.25">
      <c r="A5" s="6"/>
      <c r="B5" s="7" t="s">
        <v>4</v>
      </c>
      <c r="C5" s="7"/>
      <c r="G5" s="6"/>
      <c r="H5" s="8" t="s">
        <v>5</v>
      </c>
      <c r="J5" s="9"/>
    </row>
    <row r="6" spans="1:11" ht="9.75" customHeight="1" thickBot="1" x14ac:dyDescent="0.3"/>
    <row r="7" spans="1:11" s="12" customFormat="1" ht="17.25" customHeight="1" x14ac:dyDescent="0.25">
      <c r="A7" s="64" t="s">
        <v>6</v>
      </c>
      <c r="B7" s="66" t="s">
        <v>7</v>
      </c>
      <c r="C7" s="66" t="s">
        <v>8</v>
      </c>
      <c r="D7" s="68" t="s">
        <v>9</v>
      </c>
      <c r="E7" s="69"/>
      <c r="F7" s="72" t="s">
        <v>10</v>
      </c>
      <c r="G7" s="72" t="s">
        <v>11</v>
      </c>
      <c r="H7" s="74" t="s">
        <v>12</v>
      </c>
      <c r="I7" s="75"/>
      <c r="J7" s="76" t="s">
        <v>13</v>
      </c>
      <c r="K7" s="11"/>
    </row>
    <row r="8" spans="1:11" s="12" customFormat="1" ht="17.25" customHeight="1" x14ac:dyDescent="0.25">
      <c r="A8" s="65"/>
      <c r="B8" s="67"/>
      <c r="C8" s="67"/>
      <c r="D8" s="70"/>
      <c r="E8" s="71"/>
      <c r="F8" s="73"/>
      <c r="G8" s="73"/>
      <c r="H8" s="13" t="s">
        <v>14</v>
      </c>
      <c r="I8" s="14" t="s">
        <v>15</v>
      </c>
      <c r="J8" s="77"/>
      <c r="K8" s="11"/>
    </row>
    <row r="9" spans="1:11" s="24" customFormat="1" ht="18" customHeight="1" x14ac:dyDescent="0.25">
      <c r="A9" s="15">
        <v>1</v>
      </c>
      <c r="B9" s="16" t="s">
        <v>208</v>
      </c>
      <c r="C9" s="17" t="s">
        <v>45</v>
      </c>
      <c r="D9" s="18" t="s">
        <v>339</v>
      </c>
      <c r="E9" s="19"/>
      <c r="F9" s="20"/>
      <c r="G9" s="20"/>
      <c r="H9" s="21">
        <f>VLOOKUP(C9,'[2]DS công nhận'!$B$10:$G$85,6,FALSE)</f>
        <v>885</v>
      </c>
      <c r="I9" s="22"/>
      <c r="J9" s="32" t="str">
        <f t="shared" ref="J9:J47" si="0">IF((H9&gt;=700),"Đậu","Rớt")</f>
        <v>Đậu</v>
      </c>
    </row>
    <row r="10" spans="1:11" s="24" customFormat="1" ht="18" customHeight="1" x14ac:dyDescent="0.25">
      <c r="A10" s="25">
        <v>2</v>
      </c>
      <c r="B10" s="26" t="s">
        <v>211</v>
      </c>
      <c r="C10" s="26" t="s">
        <v>57</v>
      </c>
      <c r="D10" s="27" t="s">
        <v>340</v>
      </c>
      <c r="E10" s="28"/>
      <c r="F10" s="29"/>
      <c r="G10" s="29"/>
      <c r="H10" s="30">
        <f>VLOOKUP(C10,'[2]DS công nhận'!$B$10:$G$85,6,FALSE)</f>
        <v>885</v>
      </c>
      <c r="I10" s="31"/>
      <c r="J10" s="32" t="str">
        <f t="shared" si="0"/>
        <v>Đậu</v>
      </c>
    </row>
    <row r="11" spans="1:11" s="24" customFormat="1" ht="18" customHeight="1" x14ac:dyDescent="0.25">
      <c r="A11" s="25">
        <v>3</v>
      </c>
      <c r="B11" s="26" t="s">
        <v>214</v>
      </c>
      <c r="C11" s="33" t="s">
        <v>61</v>
      </c>
      <c r="D11" s="27" t="s">
        <v>341</v>
      </c>
      <c r="E11" s="28"/>
      <c r="F11" s="29"/>
      <c r="G11" s="29"/>
      <c r="H11" s="30">
        <f>VLOOKUP(C11,'[2]DS công nhận'!$B$10:$G$85,6,FALSE)</f>
        <v>942</v>
      </c>
      <c r="I11" s="31"/>
      <c r="J11" s="32" t="str">
        <f t="shared" si="0"/>
        <v>Đậu</v>
      </c>
    </row>
    <row r="12" spans="1:11" s="24" customFormat="1" ht="18" customHeight="1" x14ac:dyDescent="0.25">
      <c r="A12" s="25">
        <v>4</v>
      </c>
      <c r="B12" s="26" t="s">
        <v>217</v>
      </c>
      <c r="C12" s="33" t="s">
        <v>65</v>
      </c>
      <c r="D12" s="27" t="s">
        <v>342</v>
      </c>
      <c r="E12" s="28"/>
      <c r="F12" s="29"/>
      <c r="G12" s="29"/>
      <c r="H12" s="30">
        <f>VLOOKUP(C12,'[2]DS công nhận'!$B$10:$G$85,6,FALSE)</f>
        <v>857</v>
      </c>
      <c r="I12" s="31"/>
      <c r="J12" s="32" t="str">
        <f t="shared" si="0"/>
        <v>Đậu</v>
      </c>
    </row>
    <row r="13" spans="1:11" s="24" customFormat="1" ht="18" customHeight="1" x14ac:dyDescent="0.25">
      <c r="A13" s="25">
        <v>5</v>
      </c>
      <c r="B13" s="26" t="s">
        <v>220</v>
      </c>
      <c r="C13" s="33" t="s">
        <v>69</v>
      </c>
      <c r="D13" s="27" t="s">
        <v>343</v>
      </c>
      <c r="E13" s="28"/>
      <c r="F13" s="29"/>
      <c r="G13" s="29"/>
      <c r="H13" s="30">
        <f>VLOOKUP(C13,'[2]DS công nhận'!$B$10:$G$85,6,FALSE)</f>
        <v>857</v>
      </c>
      <c r="I13" s="31"/>
      <c r="J13" s="32" t="str">
        <f t="shared" si="0"/>
        <v>Đậu</v>
      </c>
    </row>
    <row r="14" spans="1:11" s="24" customFormat="1" ht="18" customHeight="1" x14ac:dyDescent="0.25">
      <c r="A14" s="25">
        <v>6</v>
      </c>
      <c r="B14" s="26" t="s">
        <v>223</v>
      </c>
      <c r="C14" s="33" t="s">
        <v>73</v>
      </c>
      <c r="D14" s="27" t="s">
        <v>344</v>
      </c>
      <c r="E14" s="28"/>
      <c r="F14" s="29"/>
      <c r="G14" s="29"/>
      <c r="H14" s="30">
        <f>VLOOKUP(C14,'[2]DS công nhận'!$B$10:$G$85,6,FALSE)</f>
        <v>857</v>
      </c>
      <c r="I14" s="31"/>
      <c r="J14" s="32" t="str">
        <f t="shared" si="0"/>
        <v>Đậu</v>
      </c>
    </row>
    <row r="15" spans="1:11" s="24" customFormat="1" ht="18" customHeight="1" x14ac:dyDescent="0.25">
      <c r="A15" s="25">
        <v>7</v>
      </c>
      <c r="B15" s="26" t="s">
        <v>226</v>
      </c>
      <c r="C15" s="33" t="s">
        <v>77</v>
      </c>
      <c r="D15" s="27" t="s">
        <v>345</v>
      </c>
      <c r="E15" s="28"/>
      <c r="F15" s="29"/>
      <c r="G15" s="29"/>
      <c r="H15" s="30">
        <f>VLOOKUP(C15,'[2]DS công nhận'!$B$10:$G$85,6,FALSE)</f>
        <v>714</v>
      </c>
      <c r="I15" s="31"/>
      <c r="J15" s="32" t="str">
        <f t="shared" si="0"/>
        <v>Đậu</v>
      </c>
    </row>
    <row r="16" spans="1:11" s="24" customFormat="1" ht="18" customHeight="1" x14ac:dyDescent="0.25">
      <c r="A16" s="25">
        <v>8</v>
      </c>
      <c r="B16" s="26" t="s">
        <v>229</v>
      </c>
      <c r="C16" s="33" t="s">
        <v>81</v>
      </c>
      <c r="D16" s="27" t="s">
        <v>346</v>
      </c>
      <c r="E16" s="28"/>
      <c r="F16" s="29"/>
      <c r="G16" s="29"/>
      <c r="H16" s="30">
        <f>VLOOKUP(C16,'[2]DS công nhận'!$B$10:$G$85,6,FALSE)</f>
        <v>857</v>
      </c>
      <c r="I16" s="31"/>
      <c r="J16" s="32" t="str">
        <f t="shared" si="0"/>
        <v>Đậu</v>
      </c>
    </row>
    <row r="17" spans="1:10" s="24" customFormat="1" ht="18" customHeight="1" x14ac:dyDescent="0.25">
      <c r="A17" s="25">
        <v>9</v>
      </c>
      <c r="B17" s="26" t="s">
        <v>232</v>
      </c>
      <c r="C17" s="33" t="s">
        <v>85</v>
      </c>
      <c r="D17" s="27" t="s">
        <v>347</v>
      </c>
      <c r="E17" s="28"/>
      <c r="F17" s="29"/>
      <c r="G17" s="29"/>
      <c r="H17" s="30">
        <f>VLOOKUP(C17,'[2]DS công nhận'!$B$10:$G$85,6,FALSE)</f>
        <v>771</v>
      </c>
      <c r="I17" s="31"/>
      <c r="J17" s="32" t="str">
        <f t="shared" si="0"/>
        <v>Đậu</v>
      </c>
    </row>
    <row r="18" spans="1:10" s="24" customFormat="1" ht="18" customHeight="1" x14ac:dyDescent="0.25">
      <c r="A18" s="25">
        <v>10</v>
      </c>
      <c r="B18" s="26" t="s">
        <v>235</v>
      </c>
      <c r="C18" s="33" t="s">
        <v>89</v>
      </c>
      <c r="D18" s="27" t="s">
        <v>348</v>
      </c>
      <c r="E18" s="28"/>
      <c r="F18" s="29"/>
      <c r="G18" s="29"/>
      <c r="H18" s="30">
        <f>VLOOKUP(C18,'[2]DS công nhận'!$B$10:$G$85,6,FALSE)</f>
        <v>771</v>
      </c>
      <c r="I18" s="31"/>
      <c r="J18" s="32" t="str">
        <f t="shared" si="0"/>
        <v>Đậu</v>
      </c>
    </row>
    <row r="19" spans="1:10" s="24" customFormat="1" ht="18" customHeight="1" x14ac:dyDescent="0.25">
      <c r="A19" s="25">
        <v>11</v>
      </c>
      <c r="B19" s="26" t="s">
        <v>238</v>
      </c>
      <c r="C19" s="33" t="s">
        <v>93</v>
      </c>
      <c r="D19" s="27" t="s">
        <v>349</v>
      </c>
      <c r="E19" s="28"/>
      <c r="F19" s="29"/>
      <c r="G19" s="29"/>
      <c r="H19" s="30">
        <f>VLOOKUP(C19,'[2]DS công nhận'!$B$10:$G$85,6,FALSE)</f>
        <v>885</v>
      </c>
      <c r="I19" s="31"/>
      <c r="J19" s="32" t="str">
        <f t="shared" si="0"/>
        <v>Đậu</v>
      </c>
    </row>
    <row r="20" spans="1:10" s="24" customFormat="1" ht="18" customHeight="1" x14ac:dyDescent="0.25">
      <c r="A20" s="25">
        <v>12</v>
      </c>
      <c r="B20" s="26" t="s">
        <v>241</v>
      </c>
      <c r="C20" s="26" t="s">
        <v>97</v>
      </c>
      <c r="D20" s="27" t="s">
        <v>350</v>
      </c>
      <c r="E20" s="28"/>
      <c r="F20" s="29"/>
      <c r="G20" s="29"/>
      <c r="H20" s="30">
        <f>VLOOKUP(C20,'[2]DS công nhận'!$B$10:$G$85,6,FALSE)</f>
        <v>914</v>
      </c>
      <c r="I20" s="31"/>
      <c r="J20" s="32" t="str">
        <f t="shared" si="0"/>
        <v>Đậu</v>
      </c>
    </row>
    <row r="21" spans="1:10" s="24" customFormat="1" ht="18" customHeight="1" x14ac:dyDescent="0.25">
      <c r="A21" s="25">
        <v>13</v>
      </c>
      <c r="B21" s="26" t="s">
        <v>244</v>
      </c>
      <c r="C21" s="33" t="s">
        <v>101</v>
      </c>
      <c r="D21" s="27" t="s">
        <v>351</v>
      </c>
      <c r="E21" s="28"/>
      <c r="F21" s="29"/>
      <c r="G21" s="29"/>
      <c r="H21" s="30">
        <f>VLOOKUP(C21,'[2]DS công nhận'!$B$10:$G$85,6,FALSE)</f>
        <v>942</v>
      </c>
      <c r="I21" s="31"/>
      <c r="J21" s="32" t="str">
        <f t="shared" si="0"/>
        <v>Đậu</v>
      </c>
    </row>
    <row r="22" spans="1:10" s="24" customFormat="1" ht="18" customHeight="1" x14ac:dyDescent="0.25">
      <c r="A22" s="25">
        <v>14</v>
      </c>
      <c r="B22" s="26" t="s">
        <v>247</v>
      </c>
      <c r="C22" s="33" t="s">
        <v>352</v>
      </c>
      <c r="D22" s="27" t="s">
        <v>353</v>
      </c>
      <c r="E22" s="28"/>
      <c r="F22" s="29"/>
      <c r="G22" s="29"/>
      <c r="H22" s="30">
        <f>VLOOKUP(C22,'[2]DS công nhận'!$B$10:$G$85,6,FALSE)</f>
        <v>942</v>
      </c>
      <c r="I22" s="31"/>
      <c r="J22" s="32" t="str">
        <f t="shared" si="0"/>
        <v>Đậu</v>
      </c>
    </row>
    <row r="23" spans="1:10" s="24" customFormat="1" ht="18" customHeight="1" x14ac:dyDescent="0.25">
      <c r="A23" s="25">
        <v>15</v>
      </c>
      <c r="B23" s="26" t="s">
        <v>250</v>
      </c>
      <c r="C23" s="33" t="s">
        <v>104</v>
      </c>
      <c r="D23" s="27" t="s">
        <v>354</v>
      </c>
      <c r="E23" s="28"/>
      <c r="F23" s="29"/>
      <c r="G23" s="29"/>
      <c r="H23" s="30">
        <f>VLOOKUP(C23,'[2]DS công nhận'!$B$10:$G$85,6,FALSE)</f>
        <v>914</v>
      </c>
      <c r="I23" s="31"/>
      <c r="J23" s="32" t="str">
        <f t="shared" si="0"/>
        <v>Đậu</v>
      </c>
    </row>
    <row r="24" spans="1:10" s="24" customFormat="1" ht="18" customHeight="1" x14ac:dyDescent="0.25">
      <c r="A24" s="25">
        <v>16</v>
      </c>
      <c r="B24" s="26" t="s">
        <v>253</v>
      </c>
      <c r="C24" s="33" t="s">
        <v>108</v>
      </c>
      <c r="D24" s="27" t="s">
        <v>355</v>
      </c>
      <c r="E24" s="28"/>
      <c r="F24" s="29"/>
      <c r="G24" s="29"/>
      <c r="H24" s="30">
        <f>VLOOKUP(C24,'[2]DS công nhận'!$B$10:$G$85,6,FALSE)</f>
        <v>971</v>
      </c>
      <c r="I24" s="31"/>
      <c r="J24" s="32" t="str">
        <f t="shared" si="0"/>
        <v>Đậu</v>
      </c>
    </row>
    <row r="25" spans="1:10" s="24" customFormat="1" ht="18" customHeight="1" x14ac:dyDescent="0.25">
      <c r="A25" s="25">
        <v>17</v>
      </c>
      <c r="B25" s="26" t="s">
        <v>256</v>
      </c>
      <c r="C25" s="33" t="s">
        <v>122</v>
      </c>
      <c r="D25" s="27" t="s">
        <v>356</v>
      </c>
      <c r="E25" s="28"/>
      <c r="F25" s="29"/>
      <c r="G25" s="29"/>
      <c r="H25" s="30">
        <f>VLOOKUP(C25,'[2]DS công nhận'!$B$10:$G$85,6,FALSE)</f>
        <v>885</v>
      </c>
      <c r="I25" s="31"/>
      <c r="J25" s="32" t="str">
        <f t="shared" si="0"/>
        <v>Đậu</v>
      </c>
    </row>
    <row r="26" spans="1:10" s="24" customFormat="1" ht="18" customHeight="1" x14ac:dyDescent="0.25">
      <c r="A26" s="25">
        <v>18</v>
      </c>
      <c r="B26" s="26" t="s">
        <v>259</v>
      </c>
      <c r="C26" s="33" t="s">
        <v>126</v>
      </c>
      <c r="D26" s="27" t="s">
        <v>357</v>
      </c>
      <c r="E26" s="28"/>
      <c r="F26" s="29"/>
      <c r="G26" s="29"/>
      <c r="H26" s="30">
        <f>VLOOKUP(C26,'[2]DS công nhận'!$B$10:$G$85,6,FALSE)</f>
        <v>942</v>
      </c>
      <c r="I26" s="31"/>
      <c r="J26" s="32" t="str">
        <f t="shared" si="0"/>
        <v>Đậu</v>
      </c>
    </row>
    <row r="27" spans="1:10" s="24" customFormat="1" ht="18" customHeight="1" x14ac:dyDescent="0.25">
      <c r="A27" s="25">
        <v>19</v>
      </c>
      <c r="B27" s="26" t="s">
        <v>262</v>
      </c>
      <c r="C27" s="34" t="s">
        <v>183</v>
      </c>
      <c r="D27" s="27" t="s">
        <v>358</v>
      </c>
      <c r="E27" s="28"/>
      <c r="F27" s="29"/>
      <c r="G27" s="29"/>
      <c r="H27" s="30">
        <f>VLOOKUP(C27,'[2]DS công nhận'!$B$10:$G$85,6,FALSE)</f>
        <v>942</v>
      </c>
      <c r="I27" s="31"/>
      <c r="J27" s="32" t="str">
        <f t="shared" si="0"/>
        <v>Đậu</v>
      </c>
    </row>
    <row r="28" spans="1:10" s="24" customFormat="1" ht="18" customHeight="1" x14ac:dyDescent="0.25">
      <c r="A28" s="25">
        <v>20</v>
      </c>
      <c r="B28" s="26" t="s">
        <v>265</v>
      </c>
      <c r="C28" s="33" t="s">
        <v>130</v>
      </c>
      <c r="D28" s="27" t="s">
        <v>359</v>
      </c>
      <c r="E28" s="28"/>
      <c r="F28" s="29"/>
      <c r="G28" s="29"/>
      <c r="H28" s="30">
        <f>VLOOKUP(C28,'[2]DS công nhận'!$B$10:$G$85,6,FALSE)</f>
        <v>771</v>
      </c>
      <c r="I28" s="31"/>
      <c r="J28" s="32" t="str">
        <f t="shared" si="0"/>
        <v>Đậu</v>
      </c>
    </row>
    <row r="29" spans="1:10" s="24" customFormat="1" ht="18" customHeight="1" x14ac:dyDescent="0.25">
      <c r="A29" s="25">
        <v>21</v>
      </c>
      <c r="B29" s="26" t="s">
        <v>268</v>
      </c>
      <c r="C29" s="33" t="s">
        <v>188</v>
      </c>
      <c r="D29" s="27" t="s">
        <v>360</v>
      </c>
      <c r="E29" s="28"/>
      <c r="F29" s="29"/>
      <c r="G29" s="29"/>
      <c r="H29" s="30">
        <f>VLOOKUP(C29,'[2]DS công nhận'!$B$10:$G$85,6,FALSE)</f>
        <v>800</v>
      </c>
      <c r="I29" s="31"/>
      <c r="J29" s="32" t="str">
        <f t="shared" si="0"/>
        <v>Đậu</v>
      </c>
    </row>
    <row r="30" spans="1:10" s="24" customFormat="1" ht="18" customHeight="1" x14ac:dyDescent="0.25">
      <c r="A30" s="25">
        <v>22</v>
      </c>
      <c r="B30" s="26" t="s">
        <v>271</v>
      </c>
      <c r="C30" s="33" t="s">
        <v>361</v>
      </c>
      <c r="D30" s="27" t="s">
        <v>362</v>
      </c>
      <c r="E30" s="28"/>
      <c r="F30" s="29"/>
      <c r="G30" s="29"/>
      <c r="H30" s="30">
        <f>VLOOKUP(C30,'[2]DS công nhận'!$B$10:$G$85,6,FALSE)</f>
        <v>857</v>
      </c>
      <c r="I30" s="31"/>
      <c r="J30" s="32" t="str">
        <f t="shared" si="0"/>
        <v>Đậu</v>
      </c>
    </row>
    <row r="31" spans="1:10" s="24" customFormat="1" ht="18" customHeight="1" x14ac:dyDescent="0.25">
      <c r="A31" s="25">
        <v>23</v>
      </c>
      <c r="B31" s="26" t="s">
        <v>274</v>
      </c>
      <c r="C31" s="33" t="s">
        <v>363</v>
      </c>
      <c r="D31" s="27" t="s">
        <v>364</v>
      </c>
      <c r="E31" s="28"/>
      <c r="F31" s="29"/>
      <c r="G31" s="29"/>
      <c r="H31" s="30">
        <f>VLOOKUP(C31,'[2]DS công nhận'!$B$10:$G$85,6,FALSE)</f>
        <v>828</v>
      </c>
      <c r="I31" s="31"/>
      <c r="J31" s="32" t="str">
        <f t="shared" si="0"/>
        <v>Đậu</v>
      </c>
    </row>
    <row r="32" spans="1:10" s="24" customFormat="1" ht="18" customHeight="1" x14ac:dyDescent="0.25">
      <c r="A32" s="25">
        <v>24</v>
      </c>
      <c r="B32" s="26" t="s">
        <v>277</v>
      </c>
      <c r="C32" s="60" t="s">
        <v>365</v>
      </c>
      <c r="D32" s="27" t="s">
        <v>366</v>
      </c>
      <c r="E32" s="28"/>
      <c r="F32" s="29"/>
      <c r="G32" s="29"/>
      <c r="H32" s="30">
        <f>VLOOKUP(C32,'[2]DS công nhận'!$B$10:$G$85,6,FALSE)</f>
        <v>800</v>
      </c>
      <c r="I32" s="31"/>
      <c r="J32" s="32" t="str">
        <f t="shared" si="0"/>
        <v>Đậu</v>
      </c>
    </row>
    <row r="33" spans="1:10" s="24" customFormat="1" ht="18" customHeight="1" x14ac:dyDescent="0.25">
      <c r="A33" s="25">
        <v>25</v>
      </c>
      <c r="B33" s="26" t="s">
        <v>280</v>
      </c>
      <c r="C33" s="33" t="s">
        <v>367</v>
      </c>
      <c r="D33" s="27" t="s">
        <v>368</v>
      </c>
      <c r="E33" s="28"/>
      <c r="F33" s="29"/>
      <c r="G33" s="29"/>
      <c r="H33" s="30">
        <f>VLOOKUP(C33,'[2]DS công nhận'!$B$10:$G$85,6,FALSE)</f>
        <v>800</v>
      </c>
      <c r="I33" s="31"/>
      <c r="J33" s="32" t="str">
        <f t="shared" si="0"/>
        <v>Đậu</v>
      </c>
    </row>
    <row r="34" spans="1:10" s="24" customFormat="1" ht="18" customHeight="1" x14ac:dyDescent="0.25">
      <c r="A34" s="25">
        <v>26</v>
      </c>
      <c r="B34" s="26" t="s">
        <v>283</v>
      </c>
      <c r="C34" s="33" t="s">
        <v>369</v>
      </c>
      <c r="D34" s="27" t="s">
        <v>370</v>
      </c>
      <c r="E34" s="28"/>
      <c r="F34" s="29"/>
      <c r="G34" s="29"/>
      <c r="H34" s="30">
        <v>314</v>
      </c>
      <c r="I34" s="31"/>
      <c r="J34" s="32" t="str">
        <f t="shared" si="0"/>
        <v>Rớt</v>
      </c>
    </row>
    <row r="35" spans="1:10" s="24" customFormat="1" ht="18" customHeight="1" x14ac:dyDescent="0.25">
      <c r="A35" s="25">
        <v>27</v>
      </c>
      <c r="B35" s="26" t="s">
        <v>286</v>
      </c>
      <c r="C35" s="33" t="s">
        <v>371</v>
      </c>
      <c r="D35" s="27" t="s">
        <v>372</v>
      </c>
      <c r="E35" s="28"/>
      <c r="F35" s="29"/>
      <c r="G35" s="29"/>
      <c r="H35" s="30">
        <v>700</v>
      </c>
      <c r="I35" s="31"/>
      <c r="J35" s="32" t="str">
        <f t="shared" si="0"/>
        <v>Đậu</v>
      </c>
    </row>
    <row r="36" spans="1:10" s="24" customFormat="1" ht="18" customHeight="1" x14ac:dyDescent="0.25">
      <c r="A36" s="25">
        <v>28</v>
      </c>
      <c r="B36" s="26" t="s">
        <v>289</v>
      </c>
      <c r="C36" s="33" t="s">
        <v>185</v>
      </c>
      <c r="D36" s="27" t="s">
        <v>373</v>
      </c>
      <c r="E36" s="28"/>
      <c r="F36" s="29"/>
      <c r="G36" s="29"/>
      <c r="H36" s="30">
        <f>VLOOKUP(C36,'[2]DS công nhận'!$B$10:$G$85,6,FALSE)</f>
        <v>914</v>
      </c>
      <c r="I36" s="31"/>
      <c r="J36" s="32" t="str">
        <f t="shared" si="0"/>
        <v>Đậu</v>
      </c>
    </row>
    <row r="37" spans="1:10" s="24" customFormat="1" ht="18" customHeight="1" x14ac:dyDescent="0.25">
      <c r="A37" s="25">
        <v>29</v>
      </c>
      <c r="B37" s="26" t="s">
        <v>292</v>
      </c>
      <c r="C37" s="33" t="s">
        <v>374</v>
      </c>
      <c r="D37" s="27" t="s">
        <v>375</v>
      </c>
      <c r="E37" s="28"/>
      <c r="F37" s="29"/>
      <c r="G37" s="29"/>
      <c r="H37" s="30">
        <v>771</v>
      </c>
      <c r="I37" s="31"/>
      <c r="J37" s="32" t="str">
        <f t="shared" si="0"/>
        <v>Đậu</v>
      </c>
    </row>
    <row r="38" spans="1:10" s="24" customFormat="1" ht="18" customHeight="1" x14ac:dyDescent="0.25">
      <c r="A38" s="25">
        <v>30</v>
      </c>
      <c r="B38" s="26" t="s">
        <v>295</v>
      </c>
      <c r="C38" s="33" t="s">
        <v>376</v>
      </c>
      <c r="D38" s="27" t="s">
        <v>377</v>
      </c>
      <c r="E38" s="28"/>
      <c r="F38" s="29"/>
      <c r="G38" s="29"/>
      <c r="H38" s="30">
        <f>VLOOKUP(C38,'[2]DS công nhận'!$B$10:$G$85,6,FALSE)</f>
        <v>771</v>
      </c>
      <c r="I38" s="31"/>
      <c r="J38" s="32" t="str">
        <f t="shared" si="0"/>
        <v>Đậu</v>
      </c>
    </row>
    <row r="39" spans="1:10" s="24" customFormat="1" ht="18" customHeight="1" x14ac:dyDescent="0.25">
      <c r="A39" s="25">
        <v>31</v>
      </c>
      <c r="B39" s="26" t="s">
        <v>298</v>
      </c>
      <c r="C39" s="33" t="s">
        <v>378</v>
      </c>
      <c r="D39" s="27" t="s">
        <v>379</v>
      </c>
      <c r="E39" s="28"/>
      <c r="F39" s="29"/>
      <c r="G39" s="29"/>
      <c r="H39" s="30">
        <f>VLOOKUP(C39,'[2]DS công nhận'!$B$10:$G$85,6,FALSE)</f>
        <v>885</v>
      </c>
      <c r="I39" s="31"/>
      <c r="J39" s="32" t="str">
        <f t="shared" si="0"/>
        <v>Đậu</v>
      </c>
    </row>
    <row r="40" spans="1:10" s="24" customFormat="1" ht="18" customHeight="1" x14ac:dyDescent="0.25">
      <c r="A40" s="25">
        <v>32</v>
      </c>
      <c r="B40" s="26" t="s">
        <v>301</v>
      </c>
      <c r="C40" s="33" t="s">
        <v>380</v>
      </c>
      <c r="D40" s="27" t="s">
        <v>381</v>
      </c>
      <c r="E40" s="28"/>
      <c r="F40" s="29"/>
      <c r="G40" s="29"/>
      <c r="H40" s="30">
        <v>742</v>
      </c>
      <c r="I40" s="31"/>
      <c r="J40" s="32" t="str">
        <f t="shared" si="0"/>
        <v>Đậu</v>
      </c>
    </row>
    <row r="41" spans="1:10" s="24" customFormat="1" ht="18" customHeight="1" x14ac:dyDescent="0.25">
      <c r="A41" s="25">
        <v>33</v>
      </c>
      <c r="B41" s="26" t="s">
        <v>304</v>
      </c>
      <c r="C41" s="33" t="s">
        <v>382</v>
      </c>
      <c r="D41" s="27" t="s">
        <v>383</v>
      </c>
      <c r="E41" s="28"/>
      <c r="F41" s="29"/>
      <c r="G41" s="29"/>
      <c r="H41" s="30">
        <f>VLOOKUP(C41,'[2]DS công nhận'!$B$10:$G$85,6,FALSE)</f>
        <v>857</v>
      </c>
      <c r="I41" s="31"/>
      <c r="J41" s="32" t="str">
        <f t="shared" si="0"/>
        <v>Đậu</v>
      </c>
    </row>
    <row r="42" spans="1:10" s="24" customFormat="1" ht="18" customHeight="1" x14ac:dyDescent="0.25">
      <c r="A42" s="25">
        <v>34</v>
      </c>
      <c r="B42" s="26" t="s">
        <v>306</v>
      </c>
      <c r="C42" s="33" t="s">
        <v>384</v>
      </c>
      <c r="D42" s="27" t="s">
        <v>385</v>
      </c>
      <c r="E42" s="28"/>
      <c r="F42" s="29"/>
      <c r="G42" s="29"/>
      <c r="H42" s="30">
        <f>VLOOKUP(C42,'[2]DS công nhận'!$B$10:$G$85,6,FALSE)</f>
        <v>1000</v>
      </c>
      <c r="I42" s="31"/>
      <c r="J42" s="32" t="str">
        <f t="shared" si="0"/>
        <v>Đậu</v>
      </c>
    </row>
    <row r="43" spans="1:10" s="24" customFormat="1" ht="18" customHeight="1" x14ac:dyDescent="0.25">
      <c r="A43" s="25">
        <v>35</v>
      </c>
      <c r="B43" s="26" t="s">
        <v>309</v>
      </c>
      <c r="C43" s="33" t="s">
        <v>386</v>
      </c>
      <c r="D43" s="27" t="s">
        <v>387</v>
      </c>
      <c r="E43" s="28"/>
      <c r="F43" s="29"/>
      <c r="G43" s="29"/>
      <c r="H43" s="30">
        <f>VLOOKUP(C43,'[2]DS công nhận'!$B$10:$G$85,6,FALSE)</f>
        <v>885</v>
      </c>
      <c r="I43" s="31"/>
      <c r="J43" s="32" t="str">
        <f t="shared" si="0"/>
        <v>Đậu</v>
      </c>
    </row>
    <row r="44" spans="1:10" s="24" customFormat="1" ht="18" customHeight="1" x14ac:dyDescent="0.25">
      <c r="A44" s="25">
        <v>36</v>
      </c>
      <c r="B44" s="26" t="s">
        <v>312</v>
      </c>
      <c r="C44" s="33" t="s">
        <v>388</v>
      </c>
      <c r="D44" s="27" t="s">
        <v>389</v>
      </c>
      <c r="E44" s="28"/>
      <c r="F44" s="29"/>
      <c r="G44" s="29"/>
      <c r="H44" s="30">
        <f>VLOOKUP(C44,'[2]DS công nhận'!$B$10:$G$85,6,FALSE)</f>
        <v>942</v>
      </c>
      <c r="I44" s="31"/>
      <c r="J44" s="32" t="str">
        <f t="shared" si="0"/>
        <v>Đậu</v>
      </c>
    </row>
    <row r="45" spans="1:10" s="24" customFormat="1" ht="18" customHeight="1" x14ac:dyDescent="0.25">
      <c r="A45" s="25">
        <v>37</v>
      </c>
      <c r="B45" s="26" t="s">
        <v>315</v>
      </c>
      <c r="C45" s="33" t="s">
        <v>390</v>
      </c>
      <c r="D45" s="27" t="s">
        <v>391</v>
      </c>
      <c r="E45" s="28"/>
      <c r="F45" s="29"/>
      <c r="G45" s="29"/>
      <c r="H45" s="30">
        <f>VLOOKUP(C45,'[2]DS công nhận'!$B$10:$G$85,6,FALSE)</f>
        <v>885</v>
      </c>
      <c r="I45" s="31"/>
      <c r="J45" s="32" t="str">
        <f t="shared" si="0"/>
        <v>Đậu</v>
      </c>
    </row>
    <row r="46" spans="1:10" s="24" customFormat="1" ht="18" customHeight="1" x14ac:dyDescent="0.25">
      <c r="A46" s="25">
        <v>38</v>
      </c>
      <c r="B46" s="26" t="s">
        <v>318</v>
      </c>
      <c r="C46" s="33" t="s">
        <v>134</v>
      </c>
      <c r="D46" s="27" t="s">
        <v>392</v>
      </c>
      <c r="E46" s="28"/>
      <c r="F46" s="29"/>
      <c r="G46" s="29"/>
      <c r="H46" s="30">
        <f>VLOOKUP(C46,'[2]DS công nhận'!$B$10:$G$85,6,FALSE)</f>
        <v>714</v>
      </c>
      <c r="I46" s="31"/>
      <c r="J46" s="32" t="str">
        <f t="shared" si="0"/>
        <v>Đậu</v>
      </c>
    </row>
    <row r="47" spans="1:10" s="24" customFormat="1" ht="18" customHeight="1" thickBot="1" x14ac:dyDescent="0.3">
      <c r="A47" s="35">
        <v>39</v>
      </c>
      <c r="B47" s="36" t="s">
        <v>321</v>
      </c>
      <c r="C47" s="61" t="s">
        <v>138</v>
      </c>
      <c r="D47" s="38" t="s">
        <v>393</v>
      </c>
      <c r="E47" s="39"/>
      <c r="F47" s="40"/>
      <c r="G47" s="40"/>
      <c r="H47" s="41">
        <f>VLOOKUP(C47,'[2]DS công nhận'!$B$10:$G$85,6,FALSE)</f>
        <v>914</v>
      </c>
      <c r="I47" s="42"/>
      <c r="J47" s="43" t="str">
        <f t="shared" si="0"/>
        <v>Đậu</v>
      </c>
    </row>
    <row r="48" spans="1:10" s="49" customFormat="1" ht="7.5" customHeight="1" x14ac:dyDescent="0.25">
      <c r="A48" s="44"/>
      <c r="B48" s="44"/>
      <c r="C48" s="44"/>
      <c r="D48" s="44"/>
      <c r="E48" s="45"/>
      <c r="F48" s="46"/>
      <c r="G48" s="47"/>
      <c r="H48" s="47"/>
      <c r="I48" s="48"/>
      <c r="J48" s="48"/>
    </row>
    <row r="49" spans="1:10" s="50" customFormat="1" ht="16.5" customHeight="1" x14ac:dyDescent="0.25">
      <c r="B49" s="51" t="s">
        <v>141</v>
      </c>
      <c r="C49" s="51"/>
      <c r="E49" s="52"/>
      <c r="G49" s="53"/>
      <c r="I49" s="52"/>
      <c r="J49" s="54"/>
    </row>
    <row r="50" spans="1:10" s="50" customFormat="1" ht="16.5" customHeight="1" x14ac:dyDescent="0.25">
      <c r="B50" s="55" t="s">
        <v>142</v>
      </c>
      <c r="C50" s="55"/>
      <c r="G50" s="56"/>
      <c r="I50" s="54"/>
      <c r="J50" s="54"/>
    </row>
    <row r="51" spans="1:10" s="50" customFormat="1" ht="16.5" customHeight="1" x14ac:dyDescent="0.25">
      <c r="B51" s="55" t="s">
        <v>143</v>
      </c>
      <c r="C51" s="55"/>
      <c r="G51" s="56"/>
      <c r="H51" s="51"/>
      <c r="I51" s="54"/>
      <c r="J51" s="54"/>
    </row>
    <row r="52" spans="1:10" s="50" customFormat="1" ht="16.5" customHeight="1" x14ac:dyDescent="0.25">
      <c r="B52" s="51" t="s">
        <v>144</v>
      </c>
      <c r="C52" s="51"/>
      <c r="G52" s="56"/>
      <c r="H52" s="51"/>
      <c r="I52" s="54"/>
      <c r="J52" s="54"/>
    </row>
    <row r="53" spans="1:10" s="49" customFormat="1" ht="8.25" customHeight="1" x14ac:dyDescent="0.25">
      <c r="D53" s="52"/>
      <c r="G53" s="44"/>
      <c r="H53" s="44"/>
      <c r="I53" s="1"/>
      <c r="J53" s="1"/>
    </row>
    <row r="54" spans="1:10" s="49" customFormat="1" ht="18" customHeight="1" x14ac:dyDescent="0.25">
      <c r="B54" s="57" t="s">
        <v>145</v>
      </c>
      <c r="C54" s="57"/>
      <c r="D54" s="57"/>
      <c r="E54" s="57" t="s">
        <v>146</v>
      </c>
      <c r="G54" s="57"/>
      <c r="H54" s="58"/>
      <c r="I54" s="58" t="s">
        <v>147</v>
      </c>
      <c r="J54" s="57"/>
    </row>
    <row r="55" spans="1:10" s="49" customFormat="1" ht="21.75" customHeight="1" x14ac:dyDescent="0.25">
      <c r="A55" s="1"/>
      <c r="B55" s="1"/>
      <c r="C55" s="1"/>
      <c r="D55" s="1"/>
      <c r="E55" s="1"/>
      <c r="F55" s="1"/>
      <c r="G55" s="10"/>
      <c r="H55" s="10"/>
      <c r="I55" s="1"/>
      <c r="J55" s="1"/>
    </row>
    <row r="56" spans="1:10" s="49" customFormat="1" ht="21.75" customHeight="1" x14ac:dyDescent="0.25">
      <c r="A56" s="1"/>
      <c r="B56" s="1"/>
      <c r="C56" s="1"/>
      <c r="D56" s="1"/>
      <c r="E56" s="1"/>
      <c r="F56" s="1"/>
      <c r="G56" s="10"/>
      <c r="H56" s="10"/>
      <c r="I56" s="1"/>
      <c r="J56" s="1"/>
    </row>
    <row r="57" spans="1:10" s="49" customFormat="1" ht="21.75" customHeight="1" x14ac:dyDescent="0.25">
      <c r="A57" s="1"/>
      <c r="B57" s="1"/>
      <c r="C57" s="1"/>
      <c r="D57" s="1"/>
      <c r="E57" s="1"/>
      <c r="F57" s="1"/>
      <c r="G57" s="10"/>
      <c r="H57" s="10"/>
      <c r="I57" s="1"/>
      <c r="J57" s="1"/>
    </row>
    <row r="58" spans="1:10" s="49" customFormat="1" ht="21.75" customHeight="1" x14ac:dyDescent="0.25">
      <c r="A58" s="1"/>
      <c r="B58" s="1"/>
      <c r="C58" s="1"/>
      <c r="D58" s="1"/>
      <c r="E58" s="1"/>
      <c r="F58" s="1"/>
      <c r="G58" s="10"/>
      <c r="H58" s="10"/>
      <c r="I58" s="1"/>
      <c r="J58" s="1"/>
    </row>
    <row r="59" spans="1:10" s="49" customFormat="1" ht="21.75" customHeight="1" x14ac:dyDescent="0.25">
      <c r="A59" s="1"/>
      <c r="B59" s="1"/>
      <c r="C59" s="1"/>
      <c r="D59" s="1"/>
      <c r="E59" s="1"/>
      <c r="F59" s="1"/>
      <c r="G59" s="10"/>
      <c r="H59" s="10"/>
      <c r="I59" s="1"/>
      <c r="J59" s="1"/>
    </row>
  </sheetData>
  <sheetProtection algorithmName="SHA-512" hashValue="lhfpjpC+1nXsf2KiekPpTyoLd0ybu+VI6n7V8GEHQLwf/fdXJEDAU9uiXHJJIoJRDrrtmZ8AzDwbySjZ1gAVxg==" saltValue="l3a1hDTN/I328PLXVaRDnA==" spinCount="100000" sheet="1" objects="1" scenarios="1"/>
  <mergeCells count="10">
    <mergeCell ref="D1:J1"/>
    <mergeCell ref="D2:J2"/>
    <mergeCell ref="A7:A8"/>
    <mergeCell ref="B7:B8"/>
    <mergeCell ref="C7:C8"/>
    <mergeCell ref="D7:E8"/>
    <mergeCell ref="F7:F8"/>
    <mergeCell ref="G7:G8"/>
    <mergeCell ref="H7:I7"/>
    <mergeCell ref="J7:J8"/>
  </mergeCells>
  <pageMargins left="0.4" right="0.17" top="0.5" bottom="0.25" header="0.15748031496063" footer="0.1574803149606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Toeic 1</vt:lpstr>
      <vt:lpstr>Toeic 2</vt:lpstr>
      <vt:lpstr>MOS</vt:lpstr>
      <vt:lpstr>MOS 2</vt:lpstr>
      <vt:lpstr>MOS!Print_Titles</vt:lpstr>
      <vt:lpstr>'MOS 2'!Print_Titles</vt:lpstr>
      <vt:lpstr>'Toeic 1'!Print_Titles</vt:lpstr>
      <vt:lpstr>'Toeic 2'!Print_Titles</vt:lpstr>
    </vt:vector>
  </TitlesOfParts>
  <Company>Phan Tinh Khang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Vu</dc:creator>
  <cp:lastModifiedBy>Hoang Vu</cp:lastModifiedBy>
  <dcterms:created xsi:type="dcterms:W3CDTF">2024-01-23T02:21:09Z</dcterms:created>
  <dcterms:modified xsi:type="dcterms:W3CDTF">2024-04-05T04:14:53Z</dcterms:modified>
</cp:coreProperties>
</file>