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5" yWindow="-255" windowWidth="14805" windowHeight="7545" firstSheet="8" activeTab="8"/>
  </bookViews>
  <sheets>
    <sheet name="CĐĐH09A" sheetId="4" r:id="rId1"/>
    <sheet name="CĐLT09A1" sheetId="37" r:id="rId2"/>
    <sheet name="CĐLT09A2" sheetId="38" r:id="rId3"/>
    <sheet name="CĐXD09A1" sheetId="39" r:id="rId4"/>
    <sheet name="CĐDU09A" sheetId="40" r:id="rId5"/>
    <sheet name="CĐTP09A" sheetId="41" r:id="rId6"/>
    <sheet name="CĐDL09A" sheetId="43" r:id="rId7"/>
    <sheet name="CĐKT09A" sheetId="44" r:id="rId8"/>
    <sheet name="CĐQT09A1" sheetId="45" r:id="rId9"/>
    <sheet name="CĐQT09A2" sheetId="46" r:id="rId10"/>
    <sheet name="CĐMA09A2" sheetId="47" r:id="rId11"/>
    <sheet name="CĐMA09A1" sheetId="48" r:id="rId12"/>
    <sheet name="CĐTA09A" sheetId="49" r:id="rId13"/>
    <sheet name="CĐXD09A2" sheetId="50" r:id="rId14"/>
    <sheet name="Sheet1" sheetId="5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0" hidden="1">CĐĐH09A!$A$3:$Y$14</definedName>
    <definedName name="_xlnm._FilterDatabase" localSheetId="6" hidden="1">CĐDL09A!$A$3:$Y$14</definedName>
    <definedName name="_xlnm._FilterDatabase" localSheetId="4" hidden="1">CĐDU09A!$A$3:$BI$28</definedName>
    <definedName name="_xlnm._FilterDatabase" localSheetId="7" hidden="1">CĐKT09A!$A$3:$Y$12</definedName>
    <definedName name="_xlnm._FilterDatabase" localSheetId="1" hidden="1">CĐLT09A1!$A$3:$Y$10</definedName>
    <definedName name="_xlnm._FilterDatabase" localSheetId="2" hidden="1">CĐLT09A2!$A$3:$Y$14</definedName>
    <definedName name="_xlnm._FilterDatabase" localSheetId="11" hidden="1">CĐMA09A1!$A$3:$Y$12</definedName>
    <definedName name="_xlnm._FilterDatabase" localSheetId="10" hidden="1">CĐMA09A2!$A$3:$CA$50</definedName>
    <definedName name="_xlnm._FilterDatabase" localSheetId="8" hidden="1">CĐQT09A1!$A$3:$Y$10</definedName>
    <definedName name="_xlnm._FilterDatabase" localSheetId="9" hidden="1">CĐQT09A2!$A$3:$Y$11</definedName>
    <definedName name="_xlnm._FilterDatabase" localSheetId="12" hidden="1">CĐTA09A!$BA$3:$BC$21</definedName>
    <definedName name="_xlnm._FilterDatabase" localSheetId="5" hidden="1">CĐTP09A!$A$3:$Y$14</definedName>
    <definedName name="_xlnm._FilterDatabase" localSheetId="3" hidden="1">CĐXD09A1!$A$3:$Y$14</definedName>
    <definedName name="_xlnm._FilterDatabase" localSheetId="13" hidden="1">CĐXD09A2!$A$3:$Y$10</definedName>
  </definedNames>
  <calcPr calcId="144525"/>
</workbook>
</file>

<file path=xl/calcChain.xml><?xml version="1.0" encoding="utf-8"?>
<calcChain xmlns="http://schemas.openxmlformats.org/spreadsheetml/2006/main">
  <c r="BU5" i="47" l="1"/>
  <c r="BU6" i="47"/>
  <c r="BU7" i="47"/>
  <c r="BU8" i="47"/>
  <c r="BU9" i="47"/>
  <c r="BU10" i="47"/>
  <c r="BU11" i="47"/>
  <c r="BU12" i="47"/>
  <c r="BU13" i="47"/>
  <c r="BU14" i="47"/>
  <c r="BU15" i="47"/>
  <c r="BU16" i="47"/>
  <c r="BU17" i="47"/>
  <c r="BU18" i="47"/>
  <c r="BU19" i="47"/>
  <c r="BU20" i="47"/>
  <c r="BU21" i="47"/>
  <c r="BU22" i="47"/>
  <c r="BU23" i="47"/>
  <c r="BU24" i="47"/>
  <c r="BU25" i="47"/>
  <c r="BU26" i="47"/>
  <c r="BU27" i="47"/>
  <c r="BU28" i="47"/>
  <c r="BU29" i="47"/>
  <c r="BU30" i="47"/>
  <c r="BU31" i="47"/>
  <c r="BU32" i="47"/>
  <c r="BU33" i="47"/>
  <c r="BU34" i="47"/>
  <c r="BU35" i="47"/>
  <c r="BU36" i="47"/>
  <c r="BU37" i="47"/>
  <c r="BU38" i="47"/>
  <c r="BU39" i="47"/>
  <c r="BU40" i="47"/>
  <c r="BU41" i="47"/>
  <c r="BU42" i="47"/>
  <c r="BU43" i="47"/>
  <c r="BU44" i="47"/>
  <c r="BU45" i="47"/>
  <c r="BU46" i="47"/>
  <c r="BU47" i="47"/>
  <c r="BU48" i="47"/>
  <c r="BU49" i="47"/>
  <c r="BU4" i="47"/>
  <c r="BS5" i="47"/>
  <c r="BS6" i="47"/>
  <c r="BS7" i="47"/>
  <c r="BS8" i="47"/>
  <c r="BS9" i="47"/>
  <c r="BS10" i="47"/>
  <c r="BS11" i="47"/>
  <c r="BS12" i="47"/>
  <c r="BS13" i="47"/>
  <c r="BS14" i="47"/>
  <c r="BS15" i="47"/>
  <c r="BS16" i="47"/>
  <c r="BS17" i="47"/>
  <c r="BS18" i="47"/>
  <c r="BS19" i="47"/>
  <c r="BS20" i="47"/>
  <c r="BS21" i="47"/>
  <c r="BS22" i="47"/>
  <c r="BS23" i="47"/>
  <c r="BS24" i="47"/>
  <c r="BS25" i="47"/>
  <c r="BS26" i="47"/>
  <c r="BS27" i="47"/>
  <c r="BS28" i="47"/>
  <c r="BS29" i="47"/>
  <c r="BS30" i="47"/>
  <c r="BS31" i="47"/>
  <c r="BS32" i="47"/>
  <c r="BS33" i="47"/>
  <c r="BS34" i="47"/>
  <c r="BS35" i="47"/>
  <c r="BS36" i="47"/>
  <c r="BS37" i="47"/>
  <c r="BS38" i="47"/>
  <c r="BS39" i="47"/>
  <c r="BS40" i="47"/>
  <c r="BS41" i="47"/>
  <c r="BS42" i="47"/>
  <c r="BS43" i="47"/>
  <c r="BS44" i="47"/>
  <c r="BS45" i="47"/>
  <c r="BS46" i="47"/>
  <c r="BS47" i="47"/>
  <c r="BS48" i="47"/>
  <c r="BS49" i="47"/>
  <c r="BS4" i="47"/>
  <c r="BG5" i="41" l="1"/>
  <c r="BG6" i="41"/>
  <c r="BG7" i="41"/>
  <c r="BG8" i="41"/>
  <c r="BG9" i="41"/>
  <c r="BG10" i="41"/>
  <c r="BG11" i="41"/>
  <c r="BG12" i="41"/>
  <c r="BG13" i="41"/>
  <c r="BG14" i="41"/>
  <c r="BG15" i="41"/>
  <c r="BG4" i="41"/>
  <c r="BD5" i="41"/>
  <c r="BD6" i="41"/>
  <c r="BD7" i="41"/>
  <c r="BD8" i="41"/>
  <c r="BD9" i="41"/>
  <c r="BD10" i="41"/>
  <c r="BD11" i="41"/>
  <c r="BD12" i="41"/>
  <c r="BD13" i="41"/>
  <c r="BD14" i="41"/>
  <c r="BD15" i="41"/>
  <c r="BD4" i="41"/>
  <c r="T48" i="47" l="1"/>
  <c r="Q48" i="47"/>
  <c r="N5" i="50" l="1"/>
  <c r="P5" i="50"/>
  <c r="N6" i="50"/>
  <c r="P6" i="50"/>
  <c r="P7" i="50"/>
  <c r="N8" i="50"/>
  <c r="P8" i="50"/>
  <c r="N9" i="50"/>
  <c r="P9" i="50"/>
  <c r="N10" i="50"/>
  <c r="P10" i="50"/>
  <c r="N11" i="50"/>
  <c r="O11" i="50"/>
  <c r="P11" i="50"/>
  <c r="P12" i="50"/>
  <c r="P4" i="50"/>
  <c r="V13" i="50"/>
  <c r="V14" i="50"/>
  <c r="V15" i="50"/>
  <c r="V12" i="50"/>
  <c r="T13" i="50"/>
  <c r="T14" i="50"/>
  <c r="T15" i="50"/>
  <c r="T12" i="50"/>
  <c r="S13" i="50"/>
  <c r="S14" i="50"/>
  <c r="S15" i="50"/>
  <c r="S12" i="50"/>
  <c r="Q15" i="50"/>
  <c r="Q14" i="50"/>
  <c r="Q13" i="50"/>
  <c r="M15" i="50"/>
  <c r="M14" i="50"/>
  <c r="M13" i="50"/>
  <c r="K14" i="50"/>
  <c r="K15" i="50"/>
  <c r="K13" i="50"/>
  <c r="J13" i="50"/>
  <c r="J14" i="50"/>
  <c r="J15" i="50"/>
  <c r="H13" i="50"/>
  <c r="H14" i="50"/>
  <c r="H15" i="50"/>
  <c r="T28" i="40" l="1"/>
  <c r="Q28" i="40"/>
  <c r="K28" i="40" l="1"/>
  <c r="M28" i="40"/>
  <c r="H28" i="40"/>
  <c r="J28" i="40"/>
  <c r="AU5" i="50" l="1"/>
  <c r="AU6" i="50"/>
  <c r="AU7" i="50"/>
  <c r="AU8" i="50"/>
  <c r="AU9" i="50"/>
  <c r="AU10" i="50"/>
  <c r="AU11" i="50"/>
  <c r="AU4" i="50"/>
  <c r="AX5" i="50"/>
  <c r="AZ5" i="50"/>
  <c r="AX6" i="50"/>
  <c r="AZ6" i="50"/>
  <c r="AX7" i="50"/>
  <c r="AY7" i="50"/>
  <c r="AZ7" i="50"/>
  <c r="AX8" i="50"/>
  <c r="AZ8" i="50"/>
  <c r="AX9" i="50"/>
  <c r="AZ9" i="50"/>
  <c r="AX10" i="50"/>
  <c r="AZ10" i="50"/>
  <c r="AX11" i="50"/>
  <c r="AZ11" i="50"/>
  <c r="AZ12" i="50"/>
  <c r="AX13" i="50"/>
  <c r="AY13" i="50"/>
  <c r="AZ13" i="50"/>
  <c r="AX14" i="50"/>
  <c r="AZ14" i="50"/>
  <c r="AX15" i="50"/>
  <c r="AZ15" i="50"/>
  <c r="AZ4" i="50"/>
  <c r="AX4" i="50"/>
  <c r="BJ5" i="50"/>
  <c r="BJ6" i="50"/>
  <c r="BK6" i="50"/>
  <c r="BJ7" i="50"/>
  <c r="BK7" i="50"/>
  <c r="BJ8" i="50"/>
  <c r="BJ9" i="50"/>
  <c r="BJ10" i="50"/>
  <c r="BJ11" i="50"/>
  <c r="BJ13" i="50"/>
  <c r="BJ14" i="50"/>
  <c r="BJ15" i="50"/>
  <c r="BG5" i="50"/>
  <c r="BG6" i="50"/>
  <c r="BG7" i="50"/>
  <c r="BG8" i="50"/>
  <c r="BG9" i="50"/>
  <c r="BG10" i="50"/>
  <c r="BG11" i="50"/>
  <c r="BG13" i="50"/>
  <c r="BG14" i="50"/>
  <c r="BG15" i="50"/>
  <c r="BD5" i="50"/>
  <c r="BD6" i="50"/>
  <c r="BD7" i="50"/>
  <c r="BD8" i="50"/>
  <c r="BD9" i="50"/>
  <c r="BD10" i="50"/>
  <c r="BD11" i="50"/>
  <c r="BD13" i="50"/>
  <c r="BD15" i="50"/>
  <c r="BA5" i="50"/>
  <c r="BA6" i="50"/>
  <c r="BA7" i="50"/>
  <c r="BA8" i="50"/>
  <c r="BA9" i="50"/>
  <c r="BA10" i="50"/>
  <c r="BA11" i="50"/>
  <c r="BA13" i="50"/>
  <c r="BA14" i="50"/>
  <c r="BA15" i="50"/>
  <c r="AW5" i="50"/>
  <c r="AW6" i="50"/>
  <c r="AW7" i="50"/>
  <c r="AW8" i="50"/>
  <c r="AW9" i="50"/>
  <c r="AW10" i="50"/>
  <c r="AW11" i="50"/>
  <c r="AW12" i="50"/>
  <c r="AW4" i="50"/>
  <c r="AR5" i="50"/>
  <c r="AT5" i="50"/>
  <c r="AR6" i="50"/>
  <c r="AT6" i="50"/>
  <c r="AR7" i="50"/>
  <c r="AT7" i="50"/>
  <c r="AR8" i="50"/>
  <c r="AT8" i="50"/>
  <c r="AR9" i="50"/>
  <c r="AT9" i="50"/>
  <c r="AR10" i="50"/>
  <c r="AT10" i="50"/>
  <c r="AR11" i="50"/>
  <c r="AT11" i="50"/>
  <c r="AT12" i="50"/>
  <c r="AT4" i="50"/>
  <c r="AR4" i="50"/>
  <c r="AO5" i="50"/>
  <c r="AP5" i="50"/>
  <c r="AQ5" i="50"/>
  <c r="AO6" i="50"/>
  <c r="AP6" i="50"/>
  <c r="AQ6" i="50"/>
  <c r="AO7" i="50"/>
  <c r="AP7" i="50"/>
  <c r="AQ7" i="50"/>
  <c r="AO8" i="50"/>
  <c r="AP8" i="50"/>
  <c r="AQ8" i="50"/>
  <c r="AO9" i="50"/>
  <c r="AQ9" i="50"/>
  <c r="AO10" i="50"/>
  <c r="AQ10" i="50"/>
  <c r="AO11" i="50"/>
  <c r="AQ11" i="50"/>
  <c r="AO12" i="50"/>
  <c r="AP12" i="50"/>
  <c r="AQ12" i="50"/>
  <c r="AQ4" i="50"/>
  <c r="AO4" i="50"/>
  <c r="AN12" i="50"/>
  <c r="AL12" i="50"/>
  <c r="AN11" i="50"/>
  <c r="AL11" i="50"/>
  <c r="AN10" i="50"/>
  <c r="AL10" i="50"/>
  <c r="AN9" i="50"/>
  <c r="AL9" i="50"/>
  <c r="AN8" i="50"/>
  <c r="AL8" i="50"/>
  <c r="AN7" i="50"/>
  <c r="AL7" i="50"/>
  <c r="AN6" i="50"/>
  <c r="AL6" i="50"/>
  <c r="AN5" i="50"/>
  <c r="AL5" i="50"/>
  <c r="AN4" i="50"/>
  <c r="AL4" i="50"/>
  <c r="AI5" i="50"/>
  <c r="AK5" i="50"/>
  <c r="AI6" i="50"/>
  <c r="AK6" i="50"/>
  <c r="AI7" i="50"/>
  <c r="AK7" i="50"/>
  <c r="AI8" i="50"/>
  <c r="AK8" i="50"/>
  <c r="AI9" i="50"/>
  <c r="AK9" i="50"/>
  <c r="AI10" i="50"/>
  <c r="AJ10" i="50"/>
  <c r="AK10" i="50"/>
  <c r="AI11" i="50"/>
  <c r="AJ11" i="50"/>
  <c r="AK11" i="50"/>
  <c r="AI12" i="50"/>
  <c r="AK12" i="50"/>
  <c r="AK4" i="50"/>
  <c r="AF5" i="50"/>
  <c r="AF6" i="50"/>
  <c r="AF7" i="50"/>
  <c r="AF8" i="50"/>
  <c r="AF9" i="50"/>
  <c r="AF10" i="50"/>
  <c r="AF11" i="50"/>
  <c r="AF12" i="50"/>
  <c r="AC5" i="50"/>
  <c r="AD5" i="50"/>
  <c r="AE5" i="50"/>
  <c r="AC6" i="50"/>
  <c r="AE6" i="50"/>
  <c r="AC7" i="50"/>
  <c r="AE7" i="50"/>
  <c r="AC8" i="50"/>
  <c r="AE8" i="50"/>
  <c r="AC9" i="50"/>
  <c r="AE9" i="50"/>
  <c r="AC10" i="50"/>
  <c r="AD10" i="50"/>
  <c r="AE10" i="50"/>
  <c r="AC11" i="50"/>
  <c r="AD11" i="50"/>
  <c r="AE11" i="50"/>
  <c r="AC12" i="50"/>
  <c r="AE12" i="50"/>
  <c r="AE4" i="50"/>
  <c r="Z5" i="50"/>
  <c r="Z6" i="50"/>
  <c r="Z7" i="50"/>
  <c r="Z8" i="50"/>
  <c r="Z9" i="50"/>
  <c r="Z10" i="50"/>
  <c r="Z11" i="50"/>
  <c r="Z12" i="50"/>
  <c r="W5" i="50"/>
  <c r="W6" i="50"/>
  <c r="W7" i="50"/>
  <c r="W8" i="50"/>
  <c r="W9" i="50"/>
  <c r="W10" i="50"/>
  <c r="W11" i="50"/>
  <c r="W12" i="50"/>
  <c r="Y5" i="50"/>
  <c r="Y6" i="50"/>
  <c r="X7" i="50"/>
  <c r="Y7" i="50"/>
  <c r="Y8" i="50"/>
  <c r="Y9" i="50"/>
  <c r="Y10" i="50"/>
  <c r="Y11" i="50"/>
  <c r="Y12" i="50"/>
  <c r="Y4" i="50"/>
  <c r="U7" i="50"/>
  <c r="U12" i="50"/>
  <c r="Q12" i="50"/>
  <c r="L10" i="50"/>
  <c r="K12" i="50"/>
  <c r="H12" i="50"/>
  <c r="F5" i="50"/>
  <c r="F8" i="50"/>
  <c r="F9" i="50"/>
  <c r="F11" i="50"/>
  <c r="E12" i="50"/>
  <c r="BL14" i="50" l="1"/>
  <c r="BL13" i="50"/>
  <c r="BL12" i="50"/>
  <c r="BL11" i="50"/>
  <c r="BL10" i="50"/>
  <c r="BL9" i="50"/>
  <c r="BL8" i="50"/>
  <c r="BL5" i="50"/>
  <c r="BL7" i="50" l="1"/>
  <c r="BL15" i="50"/>
  <c r="BL4" i="50"/>
  <c r="BL6" i="50"/>
  <c r="BG5" i="49" l="1"/>
  <c r="BI5" i="49"/>
  <c r="BI6" i="49"/>
  <c r="BG7" i="49"/>
  <c r="BI7" i="49"/>
  <c r="BG8" i="49"/>
  <c r="BI8" i="49"/>
  <c r="BG9" i="49"/>
  <c r="BI9" i="49"/>
  <c r="BG10" i="49"/>
  <c r="BI10" i="49"/>
  <c r="BG11" i="49"/>
  <c r="BI11" i="49"/>
  <c r="BG12" i="49"/>
  <c r="BI12" i="49"/>
  <c r="BG13" i="49"/>
  <c r="BI13" i="49"/>
  <c r="BG14" i="49"/>
  <c r="BI14" i="49"/>
  <c r="BG15" i="49"/>
  <c r="BI15" i="49"/>
  <c r="BG16" i="49"/>
  <c r="BI16" i="49"/>
  <c r="BG17" i="49"/>
  <c r="BI17" i="49"/>
  <c r="BG18" i="49"/>
  <c r="BI18" i="49"/>
  <c r="BI19" i="49"/>
  <c r="BG20" i="49"/>
  <c r="BI20" i="49"/>
  <c r="BI21" i="49"/>
  <c r="BI4" i="49"/>
  <c r="BG4" i="49"/>
  <c r="AO5" i="49"/>
  <c r="AQ5" i="49"/>
  <c r="AO6" i="49"/>
  <c r="AP6" i="49"/>
  <c r="AQ6" i="49"/>
  <c r="AO7" i="49"/>
  <c r="AQ7" i="49"/>
  <c r="AO8" i="49"/>
  <c r="AP8" i="49"/>
  <c r="AQ8" i="49"/>
  <c r="AO9" i="49"/>
  <c r="AQ9" i="49"/>
  <c r="AO10" i="49"/>
  <c r="AQ10" i="49"/>
  <c r="AO11" i="49"/>
  <c r="AQ11" i="49"/>
  <c r="AO12" i="49"/>
  <c r="AQ12" i="49"/>
  <c r="AO13" i="49"/>
  <c r="AQ13" i="49"/>
  <c r="AO14" i="49"/>
  <c r="AQ14" i="49"/>
  <c r="AO15" i="49"/>
  <c r="AQ15" i="49"/>
  <c r="AO16" i="49"/>
  <c r="AQ16" i="49"/>
  <c r="AO17" i="49"/>
  <c r="AQ17" i="49"/>
  <c r="AO18" i="49"/>
  <c r="AQ18" i="49"/>
  <c r="AO19" i="49"/>
  <c r="AP19" i="49"/>
  <c r="AQ19" i="49"/>
  <c r="AO20" i="49"/>
  <c r="AQ20" i="49"/>
  <c r="AO21" i="49"/>
  <c r="AQ21" i="49"/>
  <c r="AQ4" i="49"/>
  <c r="AO4" i="49"/>
  <c r="AN21" i="49"/>
  <c r="AL21" i="49"/>
  <c r="AN20" i="49"/>
  <c r="AL20" i="49"/>
  <c r="AN19" i="49"/>
  <c r="AL19" i="49"/>
  <c r="AN18" i="49"/>
  <c r="AL18" i="49"/>
  <c r="AN17" i="49"/>
  <c r="AL17" i="49"/>
  <c r="AN16" i="49"/>
  <c r="AL16" i="49"/>
  <c r="AN15" i="49"/>
  <c r="AL15" i="49"/>
  <c r="AN14" i="49"/>
  <c r="AL14" i="49"/>
  <c r="AN13" i="49"/>
  <c r="AL13" i="49"/>
  <c r="AN12" i="49"/>
  <c r="AL12" i="49"/>
  <c r="AN11" i="49"/>
  <c r="AL11" i="49"/>
  <c r="AN10" i="49"/>
  <c r="AL10" i="49"/>
  <c r="AN9" i="49"/>
  <c r="AL9" i="49"/>
  <c r="AN8" i="49"/>
  <c r="AL8" i="49"/>
  <c r="AN7" i="49"/>
  <c r="AL7" i="49"/>
  <c r="AN6" i="49"/>
  <c r="AL6" i="49"/>
  <c r="AN5" i="49"/>
  <c r="AL5" i="49"/>
  <c r="AN4" i="49"/>
  <c r="AL4" i="49"/>
  <c r="BA5" i="49"/>
  <c r="BC5" i="49"/>
  <c r="BC6" i="49"/>
  <c r="BA7" i="49"/>
  <c r="BC7" i="49"/>
  <c r="BA8" i="49"/>
  <c r="BC8" i="49"/>
  <c r="BA9" i="49"/>
  <c r="BC9" i="49"/>
  <c r="BA10" i="49"/>
  <c r="BC10" i="49"/>
  <c r="BA11" i="49"/>
  <c r="BC11" i="49"/>
  <c r="BA12" i="49"/>
  <c r="BC12" i="49"/>
  <c r="BC13" i="49"/>
  <c r="BA14" i="49"/>
  <c r="BC14" i="49"/>
  <c r="BA15" i="49"/>
  <c r="BC15" i="49"/>
  <c r="BA16" i="49"/>
  <c r="BC16" i="49"/>
  <c r="BC17" i="49"/>
  <c r="BA18" i="49"/>
  <c r="BC18" i="49"/>
  <c r="BC19" i="49"/>
  <c r="BA20" i="49"/>
  <c r="BC20" i="49"/>
  <c r="BC21" i="49"/>
  <c r="BC4" i="49"/>
  <c r="AX5" i="49"/>
  <c r="AZ5" i="49"/>
  <c r="AZ6" i="49"/>
  <c r="AX7" i="49"/>
  <c r="AY7" i="49"/>
  <c r="AZ7" i="49"/>
  <c r="AX8" i="49"/>
  <c r="AY8" i="49"/>
  <c r="AZ8" i="49"/>
  <c r="AX9" i="49"/>
  <c r="AZ9" i="49"/>
  <c r="AX10" i="49"/>
  <c r="AY10" i="49"/>
  <c r="AZ10" i="49"/>
  <c r="AX11" i="49"/>
  <c r="AY11" i="49"/>
  <c r="AZ11" i="49"/>
  <c r="AX12" i="49"/>
  <c r="AZ12" i="49"/>
  <c r="AX13" i="49"/>
  <c r="AY13" i="49"/>
  <c r="AZ13" i="49"/>
  <c r="AX14" i="49"/>
  <c r="AZ14" i="49"/>
  <c r="AX15" i="49"/>
  <c r="AZ15" i="49"/>
  <c r="AX16" i="49"/>
  <c r="AZ16" i="49"/>
  <c r="AX17" i="49"/>
  <c r="AY17" i="49"/>
  <c r="AZ17" i="49"/>
  <c r="AX18" i="49"/>
  <c r="AZ18" i="49"/>
  <c r="AZ19" i="49"/>
  <c r="AX20" i="49"/>
  <c r="AY20" i="49"/>
  <c r="AZ20" i="49"/>
  <c r="AZ21" i="49"/>
  <c r="AZ4" i="49"/>
  <c r="AY4" i="49"/>
  <c r="AX4" i="49"/>
  <c r="AU5" i="49"/>
  <c r="AW5" i="49"/>
  <c r="AU6" i="49"/>
  <c r="AV6" i="49"/>
  <c r="AW6" i="49"/>
  <c r="AU7" i="49"/>
  <c r="AW7" i="49"/>
  <c r="AU8" i="49"/>
  <c r="AW8" i="49"/>
  <c r="AU9" i="49"/>
  <c r="AW9" i="49"/>
  <c r="AU10" i="49"/>
  <c r="AV10" i="49"/>
  <c r="AW10" i="49"/>
  <c r="AU11" i="49"/>
  <c r="AW11" i="49"/>
  <c r="AU12" i="49"/>
  <c r="AV12" i="49"/>
  <c r="AW12" i="49"/>
  <c r="AU13" i="49"/>
  <c r="AW13" i="49"/>
  <c r="AU14" i="49"/>
  <c r="AW14" i="49"/>
  <c r="AU15" i="49"/>
  <c r="AW15" i="49"/>
  <c r="AU16" i="49"/>
  <c r="AW16" i="49"/>
  <c r="AU17" i="49"/>
  <c r="AW17" i="49"/>
  <c r="AU18" i="49"/>
  <c r="AW18" i="49"/>
  <c r="AU19" i="49"/>
  <c r="AW19" i="49"/>
  <c r="AU20" i="49"/>
  <c r="AV20" i="49"/>
  <c r="AW20" i="49"/>
  <c r="AW21" i="49"/>
  <c r="AW4" i="49"/>
  <c r="AR5" i="49"/>
  <c r="AS5" i="49"/>
  <c r="AT5" i="49"/>
  <c r="AR6" i="49"/>
  <c r="AS6" i="49"/>
  <c r="AT6" i="49"/>
  <c r="AR7" i="49"/>
  <c r="AT7" i="49"/>
  <c r="AR8" i="49"/>
  <c r="AS8" i="49"/>
  <c r="AT8" i="49"/>
  <c r="AR9" i="49"/>
  <c r="AT9" i="49"/>
  <c r="AR10" i="49"/>
  <c r="AT10" i="49"/>
  <c r="AR11" i="49"/>
  <c r="AT11" i="49"/>
  <c r="AR12" i="49"/>
  <c r="AT12" i="49"/>
  <c r="AR13" i="49"/>
  <c r="AT13" i="49"/>
  <c r="AR14" i="49"/>
  <c r="AT14" i="49"/>
  <c r="AR15" i="49"/>
  <c r="AS15" i="49"/>
  <c r="AT15" i="49"/>
  <c r="AR16" i="49"/>
  <c r="AT16" i="49"/>
  <c r="AR17" i="49"/>
  <c r="AS17" i="49"/>
  <c r="AT17" i="49"/>
  <c r="AR18" i="49"/>
  <c r="AS18" i="49"/>
  <c r="AT18" i="49"/>
  <c r="AR19" i="49"/>
  <c r="AT19" i="49"/>
  <c r="AR20" i="49"/>
  <c r="AS20" i="49"/>
  <c r="AT20" i="49"/>
  <c r="AT21" i="49"/>
  <c r="AT4" i="49"/>
  <c r="AS4" i="49"/>
  <c r="AI5" i="49"/>
  <c r="AI6" i="49"/>
  <c r="AI7" i="49"/>
  <c r="AI8" i="49"/>
  <c r="AI9" i="49"/>
  <c r="AI10" i="49"/>
  <c r="AI11" i="49"/>
  <c r="AI12" i="49"/>
  <c r="AI13" i="49"/>
  <c r="AI14" i="49"/>
  <c r="AI15" i="49"/>
  <c r="AI16" i="49"/>
  <c r="AI17" i="49"/>
  <c r="AI18" i="49"/>
  <c r="AI19" i="49"/>
  <c r="AI20" i="49"/>
  <c r="AI21" i="49"/>
  <c r="AF4" i="49"/>
  <c r="AG4" i="49"/>
  <c r="AC5" i="49"/>
  <c r="AC6" i="49"/>
  <c r="AC7" i="49"/>
  <c r="AC8" i="49"/>
  <c r="AC9" i="49"/>
  <c r="AC10" i="49"/>
  <c r="AC11" i="49"/>
  <c r="AC12" i="49"/>
  <c r="AC13" i="49"/>
  <c r="AC14" i="49"/>
  <c r="AC15" i="49"/>
  <c r="AC16" i="49"/>
  <c r="AC17" i="49"/>
  <c r="AC18" i="49"/>
  <c r="AC19" i="49"/>
  <c r="AC20" i="49"/>
  <c r="AC21" i="49"/>
  <c r="Z5" i="49"/>
  <c r="Z6" i="49"/>
  <c r="Z7" i="49"/>
  <c r="Z8" i="49"/>
  <c r="Z9" i="49"/>
  <c r="Z10" i="49"/>
  <c r="Z11" i="49"/>
  <c r="Z12" i="49"/>
  <c r="Z13" i="49"/>
  <c r="Z14" i="49"/>
  <c r="Z15" i="49"/>
  <c r="Z16" i="49"/>
  <c r="Z17" i="49"/>
  <c r="Z18" i="49"/>
  <c r="Z19" i="49"/>
  <c r="Z20" i="49"/>
  <c r="Z21" i="49"/>
  <c r="W5" i="49"/>
  <c r="W6" i="49"/>
  <c r="W7" i="49"/>
  <c r="W8" i="49"/>
  <c r="W9" i="49"/>
  <c r="W10" i="49"/>
  <c r="W11" i="49"/>
  <c r="W12" i="49"/>
  <c r="W13" i="49"/>
  <c r="W14" i="49"/>
  <c r="W15" i="49"/>
  <c r="W16" i="49"/>
  <c r="W17" i="49"/>
  <c r="W18" i="49"/>
  <c r="W19" i="49"/>
  <c r="W20" i="49"/>
  <c r="W21" i="49"/>
  <c r="V13" i="49"/>
  <c r="V16" i="49"/>
  <c r="F8" i="49"/>
  <c r="G8" i="49"/>
  <c r="F11" i="49"/>
  <c r="F14" i="49"/>
  <c r="F17" i="49"/>
  <c r="BM5" i="48" l="1"/>
  <c r="BO5" i="48"/>
  <c r="BM6" i="48"/>
  <c r="BO6" i="48"/>
  <c r="BO7" i="48"/>
  <c r="BM8" i="48"/>
  <c r="BO8" i="48"/>
  <c r="BM9" i="48"/>
  <c r="BO9" i="48"/>
  <c r="BM10" i="48"/>
  <c r="BO10" i="48"/>
  <c r="BM11" i="48"/>
  <c r="BO11" i="48"/>
  <c r="BM12" i="48"/>
  <c r="BO12" i="48"/>
  <c r="BM13" i="48"/>
  <c r="BO13" i="48"/>
  <c r="BM14" i="48"/>
  <c r="BO14" i="48"/>
  <c r="BM15" i="48"/>
  <c r="BO15" i="48"/>
  <c r="BM16" i="48"/>
  <c r="BO16" i="48"/>
  <c r="BM17" i="48"/>
  <c r="BO17" i="48"/>
  <c r="BM18" i="48"/>
  <c r="BO18" i="48"/>
  <c r="BM19" i="48"/>
  <c r="BO19" i="48"/>
  <c r="BM20" i="48"/>
  <c r="BO20" i="48"/>
  <c r="BO4" i="48"/>
  <c r="BM4" i="48"/>
  <c r="BJ5" i="48"/>
  <c r="BL5" i="48"/>
  <c r="BJ6" i="48"/>
  <c r="BL6" i="48"/>
  <c r="BL7" i="48"/>
  <c r="BJ8" i="48"/>
  <c r="BL8" i="48"/>
  <c r="BJ9" i="48"/>
  <c r="BL9" i="48"/>
  <c r="BJ10" i="48"/>
  <c r="BL10" i="48"/>
  <c r="BJ11" i="48"/>
  <c r="BL11" i="48"/>
  <c r="BJ12" i="48"/>
  <c r="BL12" i="48"/>
  <c r="BJ13" i="48"/>
  <c r="BL13" i="48"/>
  <c r="BJ14" i="48"/>
  <c r="BL14" i="48"/>
  <c r="BJ15" i="48"/>
  <c r="BL15" i="48"/>
  <c r="BJ16" i="48"/>
  <c r="BL16" i="48"/>
  <c r="BJ17" i="48"/>
  <c r="BL17" i="48"/>
  <c r="BJ18" i="48"/>
  <c r="BL18" i="48"/>
  <c r="BL19" i="48"/>
  <c r="BJ20" i="48"/>
  <c r="BL20" i="48"/>
  <c r="BL4" i="48"/>
  <c r="BJ4" i="48"/>
  <c r="BG5" i="48" l="1"/>
  <c r="BG6" i="48"/>
  <c r="BG8" i="48"/>
  <c r="BG9" i="48"/>
  <c r="BG10" i="48"/>
  <c r="BG11" i="48"/>
  <c r="BH11" i="48"/>
  <c r="BG12" i="48"/>
  <c r="BG13" i="48"/>
  <c r="BH13" i="48"/>
  <c r="BG14" i="48"/>
  <c r="BG15" i="48"/>
  <c r="BH15" i="48"/>
  <c r="BG16" i="48"/>
  <c r="BG17" i="48"/>
  <c r="BG18" i="48"/>
  <c r="BG20" i="48"/>
  <c r="BG4" i="48"/>
  <c r="BD5" i="48"/>
  <c r="BF5" i="48"/>
  <c r="BD6" i="48"/>
  <c r="BF6" i="48"/>
  <c r="BF7" i="48"/>
  <c r="BD8" i="48"/>
  <c r="BF8" i="48"/>
  <c r="BD9" i="48"/>
  <c r="BF9" i="48"/>
  <c r="BD10" i="48"/>
  <c r="BF10" i="48"/>
  <c r="BD11" i="48"/>
  <c r="BF11" i="48"/>
  <c r="BD12" i="48"/>
  <c r="BF12" i="48"/>
  <c r="BD13" i="48"/>
  <c r="BF13" i="48"/>
  <c r="BF14" i="48"/>
  <c r="BF15" i="48"/>
  <c r="BD16" i="48"/>
  <c r="BF16" i="48"/>
  <c r="BD17" i="48"/>
  <c r="BF17" i="48"/>
  <c r="BD18" i="48"/>
  <c r="BF18" i="48"/>
  <c r="BF19" i="48"/>
  <c r="BD20" i="48"/>
  <c r="BF20" i="48"/>
  <c r="BF4" i="48"/>
  <c r="BD4" i="48"/>
  <c r="BA5" i="48"/>
  <c r="BC5" i="48"/>
  <c r="BA6" i="48"/>
  <c r="BC6" i="48"/>
  <c r="BC7" i="48"/>
  <c r="BA8" i="48"/>
  <c r="BC8" i="48"/>
  <c r="BA9" i="48"/>
  <c r="BC9" i="48"/>
  <c r="BA10" i="48"/>
  <c r="BC10" i="48"/>
  <c r="BA11" i="48"/>
  <c r="BC11" i="48"/>
  <c r="BA12" i="48"/>
  <c r="BC12" i="48"/>
  <c r="BA13" i="48"/>
  <c r="BC13" i="48"/>
  <c r="BA14" i="48"/>
  <c r="BC14" i="48"/>
  <c r="BA15" i="48"/>
  <c r="BC15" i="48"/>
  <c r="BA16" i="48"/>
  <c r="BC16" i="48"/>
  <c r="BA17" i="48"/>
  <c r="BC17" i="48"/>
  <c r="BA18" i="48"/>
  <c r="BC18" i="48"/>
  <c r="BA19" i="48"/>
  <c r="BC19" i="48"/>
  <c r="BA20" i="48"/>
  <c r="BC20" i="48"/>
  <c r="BC4" i="48"/>
  <c r="AX5" i="48"/>
  <c r="AZ5" i="48"/>
  <c r="AX6" i="48"/>
  <c r="AZ6" i="48"/>
  <c r="AZ7" i="48"/>
  <c r="AX8" i="48"/>
  <c r="AZ8" i="48"/>
  <c r="AX9" i="48"/>
  <c r="AZ9" i="48"/>
  <c r="AX10" i="48"/>
  <c r="AZ10" i="48"/>
  <c r="AX11" i="48"/>
  <c r="AZ11" i="48"/>
  <c r="AX12" i="48"/>
  <c r="AZ12" i="48"/>
  <c r="AX13" i="48"/>
  <c r="AZ13" i="48"/>
  <c r="AX14" i="48"/>
  <c r="AZ14" i="48"/>
  <c r="AX15" i="48"/>
  <c r="AZ15" i="48"/>
  <c r="AX16" i="48"/>
  <c r="AZ16" i="48"/>
  <c r="AX17" i="48"/>
  <c r="AZ17" i="48"/>
  <c r="AX18" i="48"/>
  <c r="AZ18" i="48"/>
  <c r="AX19" i="48"/>
  <c r="AZ19" i="48"/>
  <c r="AX20" i="48"/>
  <c r="AZ20" i="48"/>
  <c r="AZ4" i="48"/>
  <c r="AU5" i="48"/>
  <c r="AW5" i="48"/>
  <c r="AU6" i="48"/>
  <c r="AW6" i="48"/>
  <c r="AW7" i="48"/>
  <c r="AU8" i="48"/>
  <c r="AW8" i="48"/>
  <c r="AU9" i="48"/>
  <c r="AW9" i="48"/>
  <c r="AU10" i="48"/>
  <c r="AW10" i="48"/>
  <c r="AU11" i="48"/>
  <c r="AW11" i="48"/>
  <c r="AU12" i="48"/>
  <c r="AW12" i="48"/>
  <c r="AU13" i="48"/>
  <c r="AW13" i="48"/>
  <c r="AU14" i="48"/>
  <c r="AW14" i="48"/>
  <c r="AU15" i="48"/>
  <c r="AW15" i="48"/>
  <c r="AU16" i="48"/>
  <c r="AW16" i="48"/>
  <c r="AU17" i="48"/>
  <c r="AW17" i="48"/>
  <c r="AU18" i="48"/>
  <c r="AW18" i="48"/>
  <c r="AU19" i="48"/>
  <c r="AW19" i="48"/>
  <c r="AU20" i="48"/>
  <c r="AW20" i="48"/>
  <c r="AW4" i="48"/>
  <c r="AR5" i="48"/>
  <c r="AT5" i="48"/>
  <c r="AR6" i="48"/>
  <c r="AT6" i="48"/>
  <c r="AR7" i="48"/>
  <c r="AT7" i="48"/>
  <c r="AR8" i="48"/>
  <c r="AT8" i="48"/>
  <c r="AR9" i="48"/>
  <c r="AT9" i="48"/>
  <c r="AR10" i="48"/>
  <c r="AT10" i="48"/>
  <c r="AR11" i="48"/>
  <c r="AS11" i="48"/>
  <c r="AT11" i="48"/>
  <c r="AR12" i="48"/>
  <c r="AT12" i="48"/>
  <c r="AR13" i="48"/>
  <c r="AT13" i="48"/>
  <c r="AT14" i="48"/>
  <c r="AR15" i="48"/>
  <c r="AS15" i="48"/>
  <c r="AT15" i="48"/>
  <c r="AR16" i="48"/>
  <c r="AT16" i="48"/>
  <c r="AR17" i="48"/>
  <c r="AT17" i="48"/>
  <c r="AR18" i="48"/>
  <c r="AT18" i="48"/>
  <c r="AR19" i="48"/>
  <c r="AT19" i="48"/>
  <c r="AR20" i="48"/>
  <c r="AT20" i="48"/>
  <c r="AT4" i="48"/>
  <c r="AR4" i="48"/>
  <c r="AQ20" i="48"/>
  <c r="AO20" i="48"/>
  <c r="AQ19" i="48"/>
  <c r="AO19" i="48"/>
  <c r="AQ18" i="48"/>
  <c r="AO18" i="48"/>
  <c r="AQ17" i="48"/>
  <c r="AO17" i="48"/>
  <c r="AQ16" i="48"/>
  <c r="AO16" i="48"/>
  <c r="AQ15" i="48"/>
  <c r="AP15" i="48"/>
  <c r="AO15" i="48"/>
  <c r="AQ14" i="48"/>
  <c r="AO14" i="48"/>
  <c r="AQ13" i="48"/>
  <c r="AO13" i="48"/>
  <c r="AQ12" i="48"/>
  <c r="AO12" i="48"/>
  <c r="AQ11" i="48"/>
  <c r="AP11" i="48"/>
  <c r="AO11" i="48"/>
  <c r="AQ10" i="48"/>
  <c r="AO10" i="48"/>
  <c r="AQ9" i="48"/>
  <c r="AO9" i="48"/>
  <c r="AQ8" i="48"/>
  <c r="AO8" i="48"/>
  <c r="AQ7" i="48"/>
  <c r="AO7" i="48"/>
  <c r="AQ6" i="48"/>
  <c r="AO6" i="48"/>
  <c r="AQ5" i="48"/>
  <c r="AO5" i="48"/>
  <c r="AQ4" i="48"/>
  <c r="AO4" i="48"/>
  <c r="AI5" i="48"/>
  <c r="AK5" i="48"/>
  <c r="AI6" i="48"/>
  <c r="AK6" i="48"/>
  <c r="AI7" i="48"/>
  <c r="AK7" i="48"/>
  <c r="AI8" i="48"/>
  <c r="AK8" i="48"/>
  <c r="AI9" i="48"/>
  <c r="AK9" i="48"/>
  <c r="AI10" i="48"/>
  <c r="AK10" i="48"/>
  <c r="AI11" i="48"/>
  <c r="AK11" i="48"/>
  <c r="AI12" i="48"/>
  <c r="AK12" i="48"/>
  <c r="AI13" i="48"/>
  <c r="AJ13" i="48"/>
  <c r="AK13" i="48"/>
  <c r="AI14" i="48"/>
  <c r="AJ14" i="48"/>
  <c r="AK14" i="48"/>
  <c r="AI15" i="48"/>
  <c r="AK15" i="48"/>
  <c r="AI16" i="48"/>
  <c r="AK16" i="48"/>
  <c r="AI17" i="48"/>
  <c r="AK17" i="48"/>
  <c r="AI18" i="48"/>
  <c r="AK18" i="48"/>
  <c r="AI19" i="48"/>
  <c r="AK19" i="48"/>
  <c r="AI20" i="48"/>
  <c r="AK20" i="48"/>
  <c r="AK4" i="48"/>
  <c r="AF5" i="48"/>
  <c r="AF6" i="48"/>
  <c r="AF7" i="48"/>
  <c r="AF8" i="48"/>
  <c r="AF9" i="48"/>
  <c r="AF10" i="48"/>
  <c r="AF11" i="48"/>
  <c r="AF12" i="48"/>
  <c r="AF13" i="48"/>
  <c r="AF14" i="48"/>
  <c r="AF15" i="48"/>
  <c r="AF16" i="48"/>
  <c r="AF17" i="48"/>
  <c r="AF18" i="48"/>
  <c r="AF20" i="48"/>
  <c r="AC5" i="48"/>
  <c r="AC6" i="48"/>
  <c r="AD6" i="48"/>
  <c r="AC7" i="48"/>
  <c r="AC8" i="48"/>
  <c r="AC9" i="48"/>
  <c r="AC10" i="48"/>
  <c r="AC11" i="48"/>
  <c r="AC12" i="48"/>
  <c r="AC13" i="48"/>
  <c r="AC16" i="48"/>
  <c r="AC17" i="48"/>
  <c r="AC18" i="48"/>
  <c r="AC20" i="48"/>
  <c r="Z5" i="48"/>
  <c r="Z6" i="48"/>
  <c r="Z7" i="48"/>
  <c r="Z8" i="48"/>
  <c r="Z9" i="48"/>
  <c r="Z10" i="48"/>
  <c r="Z11" i="48"/>
  <c r="Z12" i="48"/>
  <c r="Z13" i="48"/>
  <c r="Z15" i="48"/>
  <c r="Z16" i="48"/>
  <c r="Z17" i="48"/>
  <c r="Z18" i="48"/>
  <c r="Z20" i="48"/>
  <c r="W5" i="48"/>
  <c r="Y5" i="48"/>
  <c r="W6" i="48"/>
  <c r="Y6" i="48"/>
  <c r="W7" i="48"/>
  <c r="Y7" i="48"/>
  <c r="W8" i="48"/>
  <c r="Y8" i="48"/>
  <c r="W9" i="48"/>
  <c r="Y9" i="48"/>
  <c r="W10" i="48"/>
  <c r="Y10" i="48"/>
  <c r="W11" i="48"/>
  <c r="Y11" i="48"/>
  <c r="W12" i="48"/>
  <c r="Y12" i="48"/>
  <c r="W13" i="48"/>
  <c r="Y13" i="48"/>
  <c r="W14" i="48"/>
  <c r="Y14" i="48"/>
  <c r="W15" i="48"/>
  <c r="Y15" i="48"/>
  <c r="W16" i="48"/>
  <c r="Y16" i="48"/>
  <c r="W17" i="48"/>
  <c r="Y17" i="48"/>
  <c r="W18" i="48"/>
  <c r="Y18" i="48"/>
  <c r="Y19" i="48"/>
  <c r="W20" i="48"/>
  <c r="Y20" i="48"/>
  <c r="Y4" i="48"/>
  <c r="T5" i="48"/>
  <c r="V5" i="48"/>
  <c r="T6" i="48"/>
  <c r="V6" i="48"/>
  <c r="T7" i="48"/>
  <c r="V7" i="48"/>
  <c r="T8" i="48"/>
  <c r="V8" i="48"/>
  <c r="T9" i="48"/>
  <c r="V9" i="48"/>
  <c r="T10" i="48"/>
  <c r="V10" i="48"/>
  <c r="T11" i="48"/>
  <c r="V11" i="48"/>
  <c r="T12" i="48"/>
  <c r="V12" i="48"/>
  <c r="T13" i="48"/>
  <c r="V13" i="48"/>
  <c r="T14" i="48"/>
  <c r="V14" i="48"/>
  <c r="T15" i="48"/>
  <c r="V15" i="48"/>
  <c r="T16" i="48"/>
  <c r="V16" i="48"/>
  <c r="T17" i="48"/>
  <c r="V17" i="48"/>
  <c r="T18" i="48"/>
  <c r="V18" i="48"/>
  <c r="V19" i="48"/>
  <c r="T20" i="48"/>
  <c r="V20" i="48"/>
  <c r="V4" i="48"/>
  <c r="T4" i="48"/>
  <c r="Q5" i="48"/>
  <c r="S5" i="48"/>
  <c r="Q6" i="48"/>
  <c r="S6" i="48"/>
  <c r="Q7" i="48"/>
  <c r="S7" i="48"/>
  <c r="Q8" i="48"/>
  <c r="S8" i="48"/>
  <c r="Q9" i="48"/>
  <c r="S9" i="48"/>
  <c r="Q10" i="48"/>
  <c r="S10" i="48"/>
  <c r="Q11" i="48"/>
  <c r="S11" i="48"/>
  <c r="Q12" i="48"/>
  <c r="S12" i="48"/>
  <c r="Q13" i="48"/>
  <c r="S13" i="48"/>
  <c r="Q14" i="48"/>
  <c r="S14" i="48"/>
  <c r="Q15" i="48"/>
  <c r="S15" i="48"/>
  <c r="Q16" i="48"/>
  <c r="S16" i="48"/>
  <c r="Q17" i="48"/>
  <c r="S17" i="48"/>
  <c r="Q18" i="48"/>
  <c r="S18" i="48"/>
  <c r="S19" i="48"/>
  <c r="Q20" i="48"/>
  <c r="S20" i="48"/>
  <c r="S4" i="48"/>
  <c r="Q4" i="48"/>
  <c r="N5" i="48"/>
  <c r="N6" i="48"/>
  <c r="N7" i="48"/>
  <c r="N8" i="48"/>
  <c r="N9" i="48"/>
  <c r="N10" i="48"/>
  <c r="N11" i="48"/>
  <c r="N12" i="48"/>
  <c r="N13" i="48"/>
  <c r="N14" i="48"/>
  <c r="O14" i="48"/>
  <c r="N15" i="48"/>
  <c r="N16" i="48"/>
  <c r="N17" i="48"/>
  <c r="O17" i="48"/>
  <c r="N18" i="48"/>
  <c r="N20" i="48"/>
  <c r="N4" i="48"/>
  <c r="K5" i="48"/>
  <c r="M5" i="48"/>
  <c r="K6" i="48"/>
  <c r="M6" i="48"/>
  <c r="K7" i="48"/>
  <c r="M7" i="48"/>
  <c r="K8" i="48"/>
  <c r="M8" i="48"/>
  <c r="K9" i="48"/>
  <c r="M9" i="48"/>
  <c r="K10" i="48"/>
  <c r="M10" i="48"/>
  <c r="K11" i="48"/>
  <c r="L11" i="48"/>
  <c r="M11" i="48"/>
  <c r="K12" i="48"/>
  <c r="M12" i="48"/>
  <c r="K13" i="48"/>
  <c r="M13" i="48"/>
  <c r="M14" i="48"/>
  <c r="K15" i="48"/>
  <c r="M15" i="48"/>
  <c r="K16" i="48"/>
  <c r="M16" i="48"/>
  <c r="K17" i="48"/>
  <c r="M17" i="48"/>
  <c r="K18" i="48"/>
  <c r="M18" i="48"/>
  <c r="M19" i="48"/>
  <c r="K20" i="48"/>
  <c r="M20" i="48"/>
  <c r="M4" i="48"/>
  <c r="K4" i="48"/>
  <c r="H5" i="48"/>
  <c r="J5" i="48"/>
  <c r="H6" i="48"/>
  <c r="J6" i="48"/>
  <c r="H7" i="48"/>
  <c r="J7" i="48"/>
  <c r="H8" i="48"/>
  <c r="J8" i="48"/>
  <c r="H9" i="48"/>
  <c r="J9" i="48"/>
  <c r="H10" i="48"/>
  <c r="J10" i="48"/>
  <c r="H11" i="48"/>
  <c r="J11" i="48"/>
  <c r="H12" i="48"/>
  <c r="J12" i="48"/>
  <c r="H13" i="48"/>
  <c r="J13" i="48"/>
  <c r="H14" i="48"/>
  <c r="J14" i="48"/>
  <c r="H15" i="48"/>
  <c r="J15" i="48"/>
  <c r="H16" i="48"/>
  <c r="J16" i="48"/>
  <c r="H17" i="48"/>
  <c r="J17" i="48"/>
  <c r="H18" i="48"/>
  <c r="J18" i="48"/>
  <c r="J19" i="48"/>
  <c r="H20" i="48"/>
  <c r="J20" i="48"/>
  <c r="J4" i="48"/>
  <c r="H4" i="48"/>
  <c r="E5" i="48"/>
  <c r="G5" i="48"/>
  <c r="E6" i="48"/>
  <c r="G6" i="48"/>
  <c r="E7" i="48"/>
  <c r="G7" i="48"/>
  <c r="E8" i="48"/>
  <c r="F8" i="48"/>
  <c r="G8" i="48"/>
  <c r="E9" i="48"/>
  <c r="F9" i="48"/>
  <c r="G9" i="48"/>
  <c r="E10" i="48"/>
  <c r="G10" i="48"/>
  <c r="E11" i="48"/>
  <c r="F11" i="48"/>
  <c r="G11" i="48"/>
  <c r="E12" i="48"/>
  <c r="G12" i="48"/>
  <c r="E13" i="48"/>
  <c r="G13" i="48"/>
  <c r="E14" i="48"/>
  <c r="F14" i="48"/>
  <c r="G14" i="48"/>
  <c r="E15" i="48"/>
  <c r="F15" i="48"/>
  <c r="G15" i="48"/>
  <c r="E16" i="48"/>
  <c r="G16" i="48"/>
  <c r="E17" i="48"/>
  <c r="F17" i="48"/>
  <c r="G17" i="48"/>
  <c r="E18" i="48"/>
  <c r="G18" i="48"/>
  <c r="G19" i="48"/>
  <c r="E20" i="48"/>
  <c r="F20" i="48"/>
  <c r="G20" i="48"/>
  <c r="G4" i="48"/>
  <c r="E4" i="48"/>
  <c r="BI15" i="48" l="1"/>
  <c r="BI14" i="48"/>
  <c r="BI16" i="48"/>
  <c r="BI6" i="48"/>
  <c r="BI7" i="48"/>
  <c r="BI17" i="48"/>
  <c r="BI18" i="48"/>
  <c r="BI19" i="48"/>
  <c r="BI20" i="48"/>
  <c r="BI4" i="48"/>
  <c r="BI9" i="48"/>
  <c r="BI5" i="48" l="1"/>
  <c r="BI10" i="48"/>
  <c r="BI13" i="48"/>
  <c r="BI11" i="48"/>
  <c r="BI8" i="48"/>
  <c r="BI12" i="48"/>
  <c r="AE4" i="48" l="1"/>
  <c r="AE20" i="48"/>
  <c r="AE13" i="48"/>
  <c r="AE14" i="48"/>
  <c r="AE8" i="48"/>
  <c r="AE18" i="48"/>
  <c r="AE9" i="48"/>
  <c r="AE12" i="48"/>
  <c r="AE10" i="48"/>
  <c r="AE5" i="48"/>
  <c r="AE15" i="48"/>
  <c r="AE17" i="48"/>
  <c r="AE6" i="48"/>
  <c r="AE16" i="48"/>
  <c r="AE11" i="48"/>
  <c r="AE7" i="48"/>
  <c r="AE19" i="48"/>
  <c r="P5" i="48" l="1"/>
  <c r="P9" i="48"/>
  <c r="P7" i="48"/>
  <c r="P6" i="48"/>
  <c r="P14" i="48"/>
  <c r="P19" i="48"/>
  <c r="P18" i="48"/>
  <c r="P20" i="48" l="1"/>
  <c r="P17" i="48"/>
  <c r="P15" i="48"/>
  <c r="P11" i="48"/>
  <c r="P13" i="48"/>
  <c r="P16" i="48"/>
  <c r="P12" i="48"/>
  <c r="P10" i="48"/>
  <c r="P8" i="48"/>
  <c r="P4" i="48"/>
  <c r="BP5" i="47" l="1"/>
  <c r="BQ5" i="47"/>
  <c r="BP6" i="47"/>
  <c r="BQ6" i="47"/>
  <c r="BP7" i="47"/>
  <c r="BQ7" i="47"/>
  <c r="BP8" i="47"/>
  <c r="BQ8" i="47"/>
  <c r="BP9" i="47"/>
  <c r="BQ9" i="47"/>
  <c r="BP10" i="47"/>
  <c r="BQ10" i="47"/>
  <c r="BP11" i="47"/>
  <c r="BQ11" i="47"/>
  <c r="BP12" i="47"/>
  <c r="BQ12" i="47"/>
  <c r="BP13" i="47"/>
  <c r="BQ13" i="47"/>
  <c r="BP14" i="47"/>
  <c r="BQ14" i="47"/>
  <c r="BP15" i="47"/>
  <c r="BQ15" i="47"/>
  <c r="BP16" i="47"/>
  <c r="BQ16" i="47"/>
  <c r="BP17" i="47"/>
  <c r="BQ17" i="47"/>
  <c r="BP18" i="47"/>
  <c r="BQ18" i="47"/>
  <c r="BP19" i="47"/>
  <c r="BQ19" i="47"/>
  <c r="BP20" i="47"/>
  <c r="BQ20" i="47"/>
  <c r="BP21" i="47"/>
  <c r="BQ21" i="47"/>
  <c r="BP22" i="47"/>
  <c r="BQ22" i="47"/>
  <c r="BP23" i="47"/>
  <c r="BQ23" i="47"/>
  <c r="BP24" i="47"/>
  <c r="BQ24" i="47"/>
  <c r="BP25" i="47"/>
  <c r="BQ25" i="47"/>
  <c r="BP26" i="47"/>
  <c r="BQ26" i="47"/>
  <c r="BP27" i="47"/>
  <c r="BQ27" i="47"/>
  <c r="BP28" i="47"/>
  <c r="BQ28" i="47"/>
  <c r="BP29" i="47"/>
  <c r="BQ29" i="47"/>
  <c r="BP30" i="47"/>
  <c r="BQ30" i="47"/>
  <c r="BP31" i="47"/>
  <c r="BQ31" i="47"/>
  <c r="BP32" i="47"/>
  <c r="BQ32" i="47"/>
  <c r="BP33" i="47"/>
  <c r="BQ33" i="47"/>
  <c r="BP34" i="47"/>
  <c r="BQ34" i="47"/>
  <c r="BP35" i="47"/>
  <c r="BQ35" i="47"/>
  <c r="BP36" i="47"/>
  <c r="BQ36" i="47"/>
  <c r="BP37" i="47"/>
  <c r="BQ37" i="47"/>
  <c r="BP38" i="47"/>
  <c r="BQ38" i="47"/>
  <c r="BP39" i="47"/>
  <c r="BQ39" i="47"/>
  <c r="BP40" i="47"/>
  <c r="BQ40" i="47"/>
  <c r="BP41" i="47"/>
  <c r="BQ41" i="47"/>
  <c r="BP42" i="47"/>
  <c r="BQ42" i="47"/>
  <c r="BP43" i="47"/>
  <c r="BQ43" i="47"/>
  <c r="BP44" i="47"/>
  <c r="BQ44" i="47"/>
  <c r="BP45" i="47"/>
  <c r="BQ45" i="47"/>
  <c r="BP46" i="47"/>
  <c r="BQ46" i="47"/>
  <c r="BP47" i="47"/>
  <c r="BQ47" i="47"/>
  <c r="BP48" i="47"/>
  <c r="BQ48" i="47"/>
  <c r="BP49" i="47"/>
  <c r="BQ49" i="47"/>
  <c r="BQ4" i="47"/>
  <c r="BP4" i="47"/>
  <c r="BO5" i="47"/>
  <c r="BO6" i="47"/>
  <c r="BO7" i="47"/>
  <c r="BO8" i="47"/>
  <c r="BO9" i="47"/>
  <c r="BO10" i="47"/>
  <c r="BO11" i="47"/>
  <c r="BO12" i="47"/>
  <c r="BO13" i="47"/>
  <c r="BO14" i="47"/>
  <c r="BO15" i="47"/>
  <c r="BO16" i="47"/>
  <c r="BO17" i="47"/>
  <c r="BO18" i="47"/>
  <c r="BO19" i="47"/>
  <c r="BO20" i="47"/>
  <c r="BO21" i="47"/>
  <c r="BO22" i="47"/>
  <c r="BO23" i="47"/>
  <c r="BO24" i="47"/>
  <c r="BO25" i="47"/>
  <c r="BO26" i="47"/>
  <c r="BO27" i="47"/>
  <c r="BO28" i="47"/>
  <c r="BO29" i="47"/>
  <c r="BO30" i="47"/>
  <c r="BO31" i="47"/>
  <c r="BO32" i="47"/>
  <c r="BO33" i="47"/>
  <c r="BO34" i="47"/>
  <c r="BO35" i="47"/>
  <c r="BO36" i="47"/>
  <c r="BO37" i="47"/>
  <c r="BO38" i="47"/>
  <c r="BO39" i="47"/>
  <c r="BO40" i="47"/>
  <c r="BO41" i="47"/>
  <c r="BO42" i="47"/>
  <c r="BO43" i="47"/>
  <c r="BO44" i="47"/>
  <c r="BO45" i="47"/>
  <c r="BO46" i="47"/>
  <c r="BO47" i="47"/>
  <c r="BO48" i="47"/>
  <c r="BO49" i="47"/>
  <c r="BM5" i="47"/>
  <c r="BM6" i="47"/>
  <c r="BM7" i="47"/>
  <c r="BM8" i="47"/>
  <c r="BM9" i="47"/>
  <c r="BM10" i="47"/>
  <c r="BM11" i="47"/>
  <c r="BM12" i="47"/>
  <c r="BM13" i="47"/>
  <c r="BM14" i="47"/>
  <c r="BM15" i="47"/>
  <c r="BM16" i="47"/>
  <c r="BM17" i="47"/>
  <c r="BM18" i="47"/>
  <c r="BM19" i="47"/>
  <c r="BM20" i="47"/>
  <c r="BM21" i="47"/>
  <c r="BM22" i="47"/>
  <c r="BM23" i="47"/>
  <c r="BM24" i="47"/>
  <c r="BM25" i="47"/>
  <c r="BM26" i="47"/>
  <c r="BM27" i="47"/>
  <c r="BM28" i="47"/>
  <c r="BM29" i="47"/>
  <c r="BM30" i="47"/>
  <c r="BM31" i="47"/>
  <c r="BM32" i="47"/>
  <c r="BM33" i="47"/>
  <c r="BM34" i="47"/>
  <c r="BM35" i="47"/>
  <c r="BM36" i="47"/>
  <c r="BM37" i="47"/>
  <c r="BM38" i="47"/>
  <c r="BM39" i="47"/>
  <c r="BM40" i="47"/>
  <c r="BM41" i="47"/>
  <c r="BM42" i="47"/>
  <c r="BM43" i="47"/>
  <c r="BM44" i="47"/>
  <c r="BM46" i="47"/>
  <c r="BM48" i="47"/>
  <c r="BM49" i="47"/>
  <c r="BM4" i="47"/>
  <c r="BG5" i="47"/>
  <c r="BI5" i="47"/>
  <c r="BG6" i="47"/>
  <c r="BI6" i="47"/>
  <c r="BG7" i="47"/>
  <c r="BI7" i="47"/>
  <c r="BG8" i="47"/>
  <c r="BI8" i="47"/>
  <c r="BG9" i="47"/>
  <c r="BI9" i="47"/>
  <c r="BG10" i="47"/>
  <c r="BI10" i="47"/>
  <c r="BG11" i="47"/>
  <c r="BI11" i="47"/>
  <c r="BG12" i="47"/>
  <c r="BI12" i="47"/>
  <c r="BG13" i="47"/>
  <c r="BI13" i="47"/>
  <c r="BG14" i="47"/>
  <c r="BI14" i="47"/>
  <c r="BG15" i="47"/>
  <c r="BI15" i="47"/>
  <c r="BG16" i="47"/>
  <c r="BI16" i="47"/>
  <c r="BG17" i="47"/>
  <c r="BI17" i="47"/>
  <c r="BG18" i="47"/>
  <c r="BI18" i="47"/>
  <c r="BG19" i="47"/>
  <c r="BI19" i="47"/>
  <c r="BG20" i="47"/>
  <c r="BI20" i="47"/>
  <c r="BG21" i="47"/>
  <c r="BI21" i="47"/>
  <c r="BG22" i="47"/>
  <c r="BI22" i="47"/>
  <c r="BG23" i="47"/>
  <c r="BI23" i="47"/>
  <c r="BG24" i="47"/>
  <c r="BI24" i="47"/>
  <c r="BG25" i="47"/>
  <c r="BI25" i="47"/>
  <c r="BG26" i="47"/>
  <c r="BI26" i="47"/>
  <c r="BG27" i="47"/>
  <c r="BI27" i="47"/>
  <c r="BG28" i="47"/>
  <c r="BI28" i="47"/>
  <c r="BG29" i="47"/>
  <c r="BI29" i="47"/>
  <c r="BG30" i="47"/>
  <c r="BI30" i="47"/>
  <c r="BG31" i="47"/>
  <c r="BI31" i="47"/>
  <c r="BG32" i="47"/>
  <c r="BI32" i="47"/>
  <c r="BG33" i="47"/>
  <c r="BI33" i="47"/>
  <c r="BG34" i="47"/>
  <c r="BI34" i="47"/>
  <c r="BG35" i="47"/>
  <c r="BI35" i="47"/>
  <c r="BG36" i="47"/>
  <c r="BI36" i="47"/>
  <c r="BG37" i="47"/>
  <c r="BI37" i="47"/>
  <c r="BG38" i="47"/>
  <c r="BI38" i="47"/>
  <c r="BG39" i="47"/>
  <c r="BI39" i="47"/>
  <c r="BG40" i="47"/>
  <c r="BI40" i="47"/>
  <c r="BG41" i="47"/>
  <c r="BI41" i="47"/>
  <c r="BG42" i="47"/>
  <c r="BI42" i="47"/>
  <c r="BG43" i="47"/>
  <c r="BI43" i="47"/>
  <c r="BG44" i="47"/>
  <c r="BI44" i="47"/>
  <c r="BG45" i="47"/>
  <c r="BI45" i="47"/>
  <c r="BG46" i="47"/>
  <c r="BI46" i="47"/>
  <c r="BG47" i="47"/>
  <c r="BI47" i="47"/>
  <c r="BG48" i="47"/>
  <c r="BI48" i="47"/>
  <c r="BG49" i="47"/>
  <c r="BI49" i="47"/>
  <c r="BI4" i="47"/>
  <c r="BG4" i="47"/>
  <c r="AU5" i="47"/>
  <c r="AW5" i="47"/>
  <c r="AU6" i="47"/>
  <c r="AW6" i="47"/>
  <c r="AU7" i="47"/>
  <c r="AV7" i="47"/>
  <c r="AW7" i="47"/>
  <c r="AU8" i="47"/>
  <c r="AW8" i="47"/>
  <c r="AU9" i="47"/>
  <c r="AW9" i="47"/>
  <c r="AU10" i="47"/>
  <c r="AV10" i="47"/>
  <c r="AW10" i="47"/>
  <c r="AU11" i="47"/>
  <c r="AW11" i="47"/>
  <c r="AU12" i="47"/>
  <c r="AV12" i="47"/>
  <c r="AW12" i="47"/>
  <c r="AU13" i="47"/>
  <c r="AW13" i="47"/>
  <c r="AU14" i="47"/>
  <c r="AV14" i="47"/>
  <c r="AW14" i="47"/>
  <c r="AU15" i="47"/>
  <c r="AW15" i="47"/>
  <c r="AU16" i="47"/>
  <c r="AW16" i="47"/>
  <c r="AU17" i="47"/>
  <c r="AW17" i="47"/>
  <c r="AU18" i="47"/>
  <c r="AW18" i="47"/>
  <c r="AU19" i="47"/>
  <c r="AV19" i="47"/>
  <c r="AW19" i="47"/>
  <c r="AU20" i="47"/>
  <c r="AW20" i="47"/>
  <c r="AU21" i="47"/>
  <c r="AW21" i="47"/>
  <c r="AU22" i="47"/>
  <c r="AW22" i="47"/>
  <c r="AU23" i="47"/>
  <c r="AW23" i="47"/>
  <c r="AU24" i="47"/>
  <c r="AW24" i="47"/>
  <c r="AU25" i="47"/>
  <c r="AV25" i="47"/>
  <c r="AW25" i="47"/>
  <c r="AU26" i="47"/>
  <c r="AW26" i="47"/>
  <c r="AU27" i="47"/>
  <c r="AW27" i="47"/>
  <c r="AU28" i="47"/>
  <c r="AW28" i="47"/>
  <c r="AU29" i="47"/>
  <c r="AW29" i="47"/>
  <c r="AU30" i="47"/>
  <c r="AW30" i="47"/>
  <c r="AU31" i="47"/>
  <c r="AV31" i="47"/>
  <c r="AW31" i="47"/>
  <c r="AU33" i="47"/>
  <c r="AW33" i="47"/>
  <c r="AU34" i="47"/>
  <c r="AW34" i="47"/>
  <c r="AU35" i="47"/>
  <c r="AW35" i="47"/>
  <c r="AU36" i="47"/>
  <c r="AW36" i="47"/>
  <c r="AU37" i="47"/>
  <c r="AV37" i="47"/>
  <c r="AW37" i="47"/>
  <c r="AU38" i="47"/>
  <c r="AW38" i="47"/>
  <c r="AU39" i="47"/>
  <c r="AW39" i="47"/>
  <c r="AU40" i="47"/>
  <c r="AW40" i="47"/>
  <c r="AU41" i="47"/>
  <c r="AV41" i="47"/>
  <c r="AW41" i="47"/>
  <c r="AU42" i="47"/>
  <c r="AW42" i="47"/>
  <c r="AU43" i="47"/>
  <c r="AW43" i="47"/>
  <c r="AU44" i="47"/>
  <c r="AW44" i="47"/>
  <c r="AU45" i="47"/>
  <c r="AV45" i="47"/>
  <c r="AW45" i="47"/>
  <c r="AU46" i="47"/>
  <c r="AW46" i="47"/>
  <c r="AU47" i="47"/>
  <c r="AV47" i="47"/>
  <c r="AW47" i="47"/>
  <c r="AU49" i="47"/>
  <c r="AW49" i="47"/>
  <c r="AW4" i="47"/>
  <c r="AU4" i="47"/>
  <c r="BL49" i="47"/>
  <c r="BL48" i="47"/>
  <c r="BL47" i="47"/>
  <c r="BL46" i="47"/>
  <c r="BJ46" i="47"/>
  <c r="BL45" i="47"/>
  <c r="BJ45" i="47"/>
  <c r="BL44" i="47"/>
  <c r="BJ44" i="47"/>
  <c r="BL43" i="47"/>
  <c r="BJ43" i="47"/>
  <c r="BL42" i="47"/>
  <c r="BJ42" i="47"/>
  <c r="BL41" i="47"/>
  <c r="BL40" i="47"/>
  <c r="BJ40" i="47"/>
  <c r="BL39" i="47"/>
  <c r="BJ39" i="47"/>
  <c r="BL38" i="47"/>
  <c r="BL37" i="47"/>
  <c r="BJ37" i="47"/>
  <c r="BL36" i="47"/>
  <c r="BJ36" i="47"/>
  <c r="BL35" i="47"/>
  <c r="BJ35" i="47"/>
  <c r="BL34" i="47"/>
  <c r="BJ34" i="47"/>
  <c r="BL33" i="47"/>
  <c r="BJ33" i="47"/>
  <c r="BL32" i="47"/>
  <c r="BL31" i="47"/>
  <c r="BL30" i="47"/>
  <c r="BL29" i="47"/>
  <c r="BJ29" i="47"/>
  <c r="BL28" i="47"/>
  <c r="BJ28" i="47"/>
  <c r="BL27" i="47"/>
  <c r="BJ27" i="47"/>
  <c r="BL26" i="47"/>
  <c r="BJ26" i="47"/>
  <c r="BL25" i="47"/>
  <c r="BJ25" i="47"/>
  <c r="BL24" i="47"/>
  <c r="BJ24" i="47"/>
  <c r="BL23" i="47"/>
  <c r="BJ23" i="47"/>
  <c r="BL22" i="47"/>
  <c r="BJ22" i="47"/>
  <c r="BL21" i="47"/>
  <c r="BJ21" i="47"/>
  <c r="BL20" i="47"/>
  <c r="BJ20" i="47"/>
  <c r="BL19" i="47"/>
  <c r="BJ19" i="47"/>
  <c r="BL18" i="47"/>
  <c r="BJ18" i="47"/>
  <c r="BL17" i="47"/>
  <c r="BJ17" i="47"/>
  <c r="BL16" i="47"/>
  <c r="BJ16" i="47"/>
  <c r="BL15" i="47"/>
  <c r="BJ15" i="47"/>
  <c r="BL14" i="47"/>
  <c r="BJ14" i="47"/>
  <c r="BL13" i="47"/>
  <c r="BJ13" i="47"/>
  <c r="BL12" i="47"/>
  <c r="BK12" i="47"/>
  <c r="BJ12" i="47"/>
  <c r="BL11" i="47"/>
  <c r="BJ11" i="47"/>
  <c r="BL10" i="47"/>
  <c r="BJ10" i="47"/>
  <c r="BL9" i="47"/>
  <c r="BJ9" i="47"/>
  <c r="BL8" i="47"/>
  <c r="BJ8" i="47"/>
  <c r="BL7" i="47"/>
  <c r="BL6" i="47"/>
  <c r="BJ6" i="47"/>
  <c r="BL5" i="47"/>
  <c r="BJ5" i="47"/>
  <c r="BL4" i="47"/>
  <c r="BJ4" i="47"/>
  <c r="BD5" i="47"/>
  <c r="BF5" i="47"/>
  <c r="BD6" i="47"/>
  <c r="BF6" i="47"/>
  <c r="BD7" i="47"/>
  <c r="BF7" i="47"/>
  <c r="BD8" i="47"/>
  <c r="BF8" i="47"/>
  <c r="BD9" i="47"/>
  <c r="BF9" i="47"/>
  <c r="BD10" i="47"/>
  <c r="BF10" i="47"/>
  <c r="BD11" i="47"/>
  <c r="BF11" i="47"/>
  <c r="BD12" i="47"/>
  <c r="BE12" i="47"/>
  <c r="BF12" i="47"/>
  <c r="BD13" i="47"/>
  <c r="BF13" i="47"/>
  <c r="BD14" i="47"/>
  <c r="BF14" i="47"/>
  <c r="BD15" i="47"/>
  <c r="BF15" i="47"/>
  <c r="BD16" i="47"/>
  <c r="BF16" i="47"/>
  <c r="BD17" i="47"/>
  <c r="BF17" i="47"/>
  <c r="BD18" i="47"/>
  <c r="BE18" i="47"/>
  <c r="BF18" i="47"/>
  <c r="BD19" i="47"/>
  <c r="BF19" i="47"/>
  <c r="BD20" i="47"/>
  <c r="BF20" i="47"/>
  <c r="BD21" i="47"/>
  <c r="BF21" i="47"/>
  <c r="BD22" i="47"/>
  <c r="BF22" i="47"/>
  <c r="BD23" i="47"/>
  <c r="BF23" i="47"/>
  <c r="BD24" i="47"/>
  <c r="BF24" i="47"/>
  <c r="BD25" i="47"/>
  <c r="BF25" i="47"/>
  <c r="BD26" i="47"/>
  <c r="BF26" i="47"/>
  <c r="BD27" i="47"/>
  <c r="BF27" i="47"/>
  <c r="BD28" i="47"/>
  <c r="BF28" i="47"/>
  <c r="BD29" i="47"/>
  <c r="BF29" i="47"/>
  <c r="BD30" i="47"/>
  <c r="BF30" i="47"/>
  <c r="BD31" i="47"/>
  <c r="BF31" i="47"/>
  <c r="BD32" i="47"/>
  <c r="BF32" i="47"/>
  <c r="BD33" i="47"/>
  <c r="BF33" i="47"/>
  <c r="BD34" i="47"/>
  <c r="BF34" i="47"/>
  <c r="BD35" i="47"/>
  <c r="BF35" i="47"/>
  <c r="BD36" i="47"/>
  <c r="BF36" i="47"/>
  <c r="BD37" i="47"/>
  <c r="BF37" i="47"/>
  <c r="BD38" i="47"/>
  <c r="BF38" i="47"/>
  <c r="BD39" i="47"/>
  <c r="BF39" i="47"/>
  <c r="BD40" i="47"/>
  <c r="BF40" i="47"/>
  <c r="BD41" i="47"/>
  <c r="BF41" i="47"/>
  <c r="BD42" i="47"/>
  <c r="BF42" i="47"/>
  <c r="BD43" i="47"/>
  <c r="BF43" i="47"/>
  <c r="BD44" i="47"/>
  <c r="BF44" i="47"/>
  <c r="BD45" i="47"/>
  <c r="BF45" i="47"/>
  <c r="BD46" i="47"/>
  <c r="BF46" i="47"/>
  <c r="BF47" i="47"/>
  <c r="BF49" i="47"/>
  <c r="BF4" i="47"/>
  <c r="BA5" i="47"/>
  <c r="BA6" i="47"/>
  <c r="BA7" i="47"/>
  <c r="BA8" i="47"/>
  <c r="BA9" i="47"/>
  <c r="BA10" i="47"/>
  <c r="BA11" i="47"/>
  <c r="BA12" i="47"/>
  <c r="BA13" i="47"/>
  <c r="BA14" i="47"/>
  <c r="BA15" i="47"/>
  <c r="BA16" i="47"/>
  <c r="BA17" i="47"/>
  <c r="BA18" i="47"/>
  <c r="BA19" i="47"/>
  <c r="BA20" i="47"/>
  <c r="BA21" i="47"/>
  <c r="BA22" i="47"/>
  <c r="BA23" i="47"/>
  <c r="BA24" i="47"/>
  <c r="BA25" i="47"/>
  <c r="BA26" i="47"/>
  <c r="BA27" i="47"/>
  <c r="BA28" i="47"/>
  <c r="BA29" i="47"/>
  <c r="BA30" i="47"/>
  <c r="BA31" i="47"/>
  <c r="BA32" i="47"/>
  <c r="BA33" i="47"/>
  <c r="BA34" i="47"/>
  <c r="BA35" i="47"/>
  <c r="BA36" i="47"/>
  <c r="BA37" i="47"/>
  <c r="BA38" i="47"/>
  <c r="BA39" i="47"/>
  <c r="BA40" i="47"/>
  <c r="BA41" i="47"/>
  <c r="BA42" i="47"/>
  <c r="BA43" i="47"/>
  <c r="BA44" i="47"/>
  <c r="BA45" i="47"/>
  <c r="BA46" i="47"/>
  <c r="AR30" i="47"/>
  <c r="AR49" i="47" l="1"/>
  <c r="AR47" i="47"/>
  <c r="AR46" i="47"/>
  <c r="AS45" i="47"/>
  <c r="AR45" i="47"/>
  <c r="AS44" i="47"/>
  <c r="AR44" i="47"/>
  <c r="AR43" i="47"/>
  <c r="AR42" i="47"/>
  <c r="AR41" i="47"/>
  <c r="AR40" i="47"/>
  <c r="AS39" i="47"/>
  <c r="AR39" i="47"/>
  <c r="AR38" i="47"/>
  <c r="AS37" i="47"/>
  <c r="AR37" i="47"/>
  <c r="AS36" i="47"/>
  <c r="AR36" i="47"/>
  <c r="AR35" i="47"/>
  <c r="AR34" i="47"/>
  <c r="AR33" i="47"/>
  <c r="AR32" i="47"/>
  <c r="AR29" i="47"/>
  <c r="AR28" i="47"/>
  <c r="AR27" i="47"/>
  <c r="AR26" i="47"/>
  <c r="AR25" i="47"/>
  <c r="AR24" i="47"/>
  <c r="AR23" i="47"/>
  <c r="AR22" i="47"/>
  <c r="AR21" i="47"/>
  <c r="AR20" i="47"/>
  <c r="AR19" i="47"/>
  <c r="AR18" i="47"/>
  <c r="AR17" i="47"/>
  <c r="AR16" i="47"/>
  <c r="AR15" i="47"/>
  <c r="AR14" i="47"/>
  <c r="AR13" i="47"/>
  <c r="AR12" i="47"/>
  <c r="AR11" i="47"/>
  <c r="AR10" i="47"/>
  <c r="AR9" i="47"/>
  <c r="AR8" i="47"/>
  <c r="AR7" i="47"/>
  <c r="AR6" i="47"/>
  <c r="AR5" i="47"/>
  <c r="AR4" i="47"/>
  <c r="BC5" i="47"/>
  <c r="BC6" i="47"/>
  <c r="BC7" i="47"/>
  <c r="BC8" i="47"/>
  <c r="BC9" i="47"/>
  <c r="BC10" i="47"/>
  <c r="BC11" i="47"/>
  <c r="BC12" i="47"/>
  <c r="BC13" i="47"/>
  <c r="BC14" i="47"/>
  <c r="BC15" i="47"/>
  <c r="BC16" i="47"/>
  <c r="BC17" i="47"/>
  <c r="BC18" i="47"/>
  <c r="BC19" i="47"/>
  <c r="BC20" i="47"/>
  <c r="BC21" i="47"/>
  <c r="BC22" i="47"/>
  <c r="BC23" i="47"/>
  <c r="BC24" i="47"/>
  <c r="BC25" i="47"/>
  <c r="BC26" i="47"/>
  <c r="BC27" i="47"/>
  <c r="BC28" i="47"/>
  <c r="BC29" i="47"/>
  <c r="BC30" i="47"/>
  <c r="BC31" i="47"/>
  <c r="BC32" i="47"/>
  <c r="BC33" i="47"/>
  <c r="BC34" i="47"/>
  <c r="BC35" i="47"/>
  <c r="BC36" i="47"/>
  <c r="BC37" i="47"/>
  <c r="BC38" i="47"/>
  <c r="BC39" i="47"/>
  <c r="BC40" i="47"/>
  <c r="BC41" i="47"/>
  <c r="BC42" i="47"/>
  <c r="BC43" i="47"/>
  <c r="BC44" i="47"/>
  <c r="BC45" i="47"/>
  <c r="BC46" i="47"/>
  <c r="BC47" i="47"/>
  <c r="BC49" i="47"/>
  <c r="AX5" i="47"/>
  <c r="AZ5" i="47"/>
  <c r="AX6" i="47"/>
  <c r="AZ6" i="47"/>
  <c r="AX7" i="47"/>
  <c r="AZ7" i="47"/>
  <c r="AX8" i="47"/>
  <c r="AZ8" i="47"/>
  <c r="AX9" i="47"/>
  <c r="AZ9" i="47"/>
  <c r="AX10" i="47"/>
  <c r="AZ10" i="47"/>
  <c r="AX11" i="47"/>
  <c r="AZ11" i="47"/>
  <c r="AX12" i="47"/>
  <c r="AZ12" i="47"/>
  <c r="AX13" i="47"/>
  <c r="AZ13" i="47"/>
  <c r="AX14" i="47"/>
  <c r="AZ14" i="47"/>
  <c r="AX15" i="47"/>
  <c r="AZ15" i="47"/>
  <c r="AX16" i="47"/>
  <c r="AZ16" i="47"/>
  <c r="AX17" i="47"/>
  <c r="AZ17" i="47"/>
  <c r="AX18" i="47"/>
  <c r="AY18" i="47"/>
  <c r="AZ18" i="47"/>
  <c r="AX19" i="47"/>
  <c r="AZ19" i="47"/>
  <c r="AX20" i="47"/>
  <c r="AZ20" i="47"/>
  <c r="AX21" i="47"/>
  <c r="AZ21" i="47"/>
  <c r="AX22" i="47"/>
  <c r="AZ22" i="47"/>
  <c r="AX23" i="47"/>
  <c r="AZ23" i="47"/>
  <c r="AX24" i="47"/>
  <c r="AZ24" i="47"/>
  <c r="AX25" i="47"/>
  <c r="AZ25" i="47"/>
  <c r="AX26" i="47"/>
  <c r="AZ26" i="47"/>
  <c r="AX27" i="47"/>
  <c r="AZ27" i="47"/>
  <c r="AX28" i="47"/>
  <c r="AZ28" i="47"/>
  <c r="AX29" i="47"/>
  <c r="AZ29" i="47"/>
  <c r="AX30" i="47"/>
  <c r="AZ30" i="47"/>
  <c r="AX31" i="47"/>
  <c r="AZ31" i="47"/>
  <c r="AX32" i="47"/>
  <c r="AZ32" i="47"/>
  <c r="AX33" i="47"/>
  <c r="AZ33" i="47"/>
  <c r="AX34" i="47"/>
  <c r="AZ34" i="47"/>
  <c r="AX35" i="47"/>
  <c r="AZ35" i="47"/>
  <c r="AX36" i="47"/>
  <c r="AZ36" i="47"/>
  <c r="AX37" i="47"/>
  <c r="AZ37" i="47"/>
  <c r="AX38" i="47"/>
  <c r="AZ38" i="47"/>
  <c r="AX39" i="47"/>
  <c r="AZ39" i="47"/>
  <c r="AX40" i="47"/>
  <c r="AZ40" i="47"/>
  <c r="AX41" i="47"/>
  <c r="AZ41" i="47"/>
  <c r="AX42" i="47"/>
  <c r="AZ42" i="47"/>
  <c r="AX43" i="47"/>
  <c r="AZ43" i="47"/>
  <c r="AX44" i="47"/>
  <c r="AZ44" i="47"/>
  <c r="AX45" i="47"/>
  <c r="AZ45" i="47"/>
  <c r="AX46" i="47"/>
  <c r="AZ46" i="47"/>
  <c r="AZ47" i="47"/>
  <c r="AX49" i="47"/>
  <c r="AZ49" i="47"/>
  <c r="AZ4" i="47"/>
  <c r="AO5" i="47"/>
  <c r="AO6" i="47"/>
  <c r="AO7" i="47"/>
  <c r="AO8" i="47"/>
  <c r="AO9" i="47"/>
  <c r="AO10" i="47"/>
  <c r="AO11" i="47"/>
  <c r="AO12" i="47"/>
  <c r="AO13" i="47"/>
  <c r="AO14" i="47"/>
  <c r="AO15" i="47"/>
  <c r="AO16" i="47"/>
  <c r="AO17" i="47"/>
  <c r="AO18" i="47"/>
  <c r="AO19" i="47"/>
  <c r="AO20" i="47"/>
  <c r="AO21" i="47"/>
  <c r="AO22" i="47"/>
  <c r="AO23" i="47"/>
  <c r="AO24" i="47"/>
  <c r="AO25" i="47"/>
  <c r="AO26" i="47"/>
  <c r="AO27" i="47"/>
  <c r="AO28" i="47"/>
  <c r="AO29" i="47"/>
  <c r="AO30" i="47"/>
  <c r="AO31" i="47"/>
  <c r="AO32" i="47"/>
  <c r="AO33" i="47"/>
  <c r="AO34" i="47"/>
  <c r="AO35" i="47"/>
  <c r="AO36" i="47"/>
  <c r="AO37" i="47"/>
  <c r="AO39" i="47"/>
  <c r="AO40" i="47"/>
  <c r="AO41" i="47"/>
  <c r="AO42" i="47"/>
  <c r="AO43" i="47"/>
  <c r="AO44" i="47"/>
  <c r="AO45" i="47"/>
  <c r="AO46" i="47"/>
  <c r="AO47" i="47"/>
  <c r="AO49" i="47"/>
  <c r="BV5" i="45"/>
  <c r="BX5" i="45"/>
  <c r="BV6" i="45"/>
  <c r="BX6" i="45"/>
  <c r="BV7" i="45"/>
  <c r="BX7" i="45"/>
  <c r="BV8" i="45"/>
  <c r="BX8" i="45"/>
  <c r="BV9" i="45"/>
  <c r="BX9" i="45"/>
  <c r="BV10" i="45"/>
  <c r="BX10" i="45"/>
  <c r="BV11" i="45"/>
  <c r="BX11" i="45"/>
  <c r="BV12" i="45"/>
  <c r="BX12" i="45"/>
  <c r="BV13" i="45"/>
  <c r="BX13" i="45"/>
  <c r="BV14" i="45"/>
  <c r="BX14" i="45"/>
  <c r="BV15" i="45"/>
  <c r="BX15" i="45"/>
  <c r="BV16" i="45"/>
  <c r="BX16" i="45"/>
  <c r="BV17" i="45"/>
  <c r="BX17" i="45"/>
  <c r="BV18" i="45"/>
  <c r="BX18" i="45"/>
  <c r="BV19" i="45"/>
  <c r="BX19" i="45"/>
  <c r="BV20" i="45"/>
  <c r="BX20" i="45"/>
  <c r="BV21" i="45"/>
  <c r="BX21" i="45"/>
  <c r="BV22" i="45"/>
  <c r="BX22" i="45"/>
  <c r="BV23" i="45"/>
  <c r="BX23" i="45"/>
  <c r="BV24" i="45"/>
  <c r="BX24" i="45"/>
  <c r="BV25" i="45"/>
  <c r="BX25" i="45"/>
  <c r="BV26" i="45"/>
  <c r="BX26" i="45"/>
  <c r="BV27" i="45"/>
  <c r="BX27" i="45"/>
  <c r="BV28" i="45"/>
  <c r="BX28" i="45"/>
  <c r="BV29" i="45"/>
  <c r="BX29" i="45"/>
  <c r="BV30" i="45"/>
  <c r="BX30" i="45"/>
  <c r="BV31" i="45"/>
  <c r="BX31" i="45"/>
  <c r="BV32" i="45"/>
  <c r="BX32" i="45"/>
  <c r="BX4" i="45"/>
  <c r="BV4" i="45"/>
  <c r="AQ5" i="47" l="1"/>
  <c r="AQ6" i="47"/>
  <c r="AQ7" i="47"/>
  <c r="AQ8" i="47"/>
  <c r="AQ9" i="47"/>
  <c r="AQ10" i="47"/>
  <c r="AQ11" i="47"/>
  <c r="AQ12" i="47"/>
  <c r="AQ13" i="47"/>
  <c r="AQ14" i="47"/>
  <c r="AQ15" i="47"/>
  <c r="AQ16" i="47"/>
  <c r="AQ17" i="47"/>
  <c r="AQ18" i="47"/>
  <c r="AQ19" i="47"/>
  <c r="AQ20" i="47"/>
  <c r="AQ21" i="47"/>
  <c r="AQ22" i="47"/>
  <c r="AQ23" i="47"/>
  <c r="AQ24" i="47"/>
  <c r="AQ25" i="47"/>
  <c r="AQ26" i="47"/>
  <c r="AQ27" i="47"/>
  <c r="AQ28" i="47"/>
  <c r="AQ29" i="47"/>
  <c r="AQ30" i="47"/>
  <c r="AQ31" i="47"/>
  <c r="AQ32" i="47"/>
  <c r="AQ33" i="47"/>
  <c r="AQ34" i="47"/>
  <c r="AQ35" i="47"/>
  <c r="AQ36" i="47"/>
  <c r="AQ37" i="47"/>
  <c r="AQ38" i="47"/>
  <c r="AQ39" i="47"/>
  <c r="AQ40" i="47"/>
  <c r="AQ41" i="47"/>
  <c r="AQ42" i="47"/>
  <c r="AQ43" i="47"/>
  <c r="AQ44" i="47"/>
  <c r="AQ45" i="47"/>
  <c r="AQ46" i="47"/>
  <c r="AQ47" i="47"/>
  <c r="AQ49" i="47"/>
  <c r="AQ4" i="47"/>
  <c r="AL5" i="47"/>
  <c r="AL6" i="47"/>
  <c r="AL7" i="47"/>
  <c r="AL8" i="47"/>
  <c r="AL9" i="47"/>
  <c r="AL10" i="47"/>
  <c r="AL11" i="47"/>
  <c r="AL12" i="47"/>
  <c r="AL13" i="47"/>
  <c r="AL14" i="47"/>
  <c r="AL15" i="47"/>
  <c r="AL16" i="47"/>
  <c r="AL17" i="47"/>
  <c r="AL18" i="47"/>
  <c r="AL19" i="47"/>
  <c r="AL20" i="47"/>
  <c r="AL21" i="47"/>
  <c r="AL22" i="47"/>
  <c r="AL23" i="47"/>
  <c r="AL24" i="47"/>
  <c r="AL25" i="47"/>
  <c r="AL26" i="47"/>
  <c r="AL27" i="47"/>
  <c r="AL28" i="47"/>
  <c r="AL29" i="47"/>
  <c r="AL30" i="47"/>
  <c r="AL31" i="47"/>
  <c r="AL32" i="47"/>
  <c r="AL33" i="47"/>
  <c r="AL34" i="47"/>
  <c r="AL35" i="47"/>
  <c r="AL36" i="47"/>
  <c r="AL37" i="47"/>
  <c r="AL38" i="47"/>
  <c r="AL39" i="47"/>
  <c r="AL40" i="47"/>
  <c r="AL41" i="47"/>
  <c r="AL42" i="47"/>
  <c r="AL43" i="47"/>
  <c r="AL44" i="47"/>
  <c r="AL45" i="47"/>
  <c r="AL46" i="47"/>
  <c r="AL47" i="47"/>
  <c r="AL49" i="47"/>
  <c r="AL4" i="47"/>
  <c r="AI5" i="47"/>
  <c r="AI6" i="47"/>
  <c r="AI7" i="47"/>
  <c r="AI8" i="47"/>
  <c r="AI9" i="47"/>
  <c r="AI10" i="47"/>
  <c r="AI11" i="47"/>
  <c r="AI12" i="47"/>
  <c r="AI13" i="47"/>
  <c r="AI14" i="47"/>
  <c r="AI15" i="47"/>
  <c r="AI16" i="47"/>
  <c r="AI17" i="47"/>
  <c r="AI18" i="47"/>
  <c r="AI19" i="47"/>
  <c r="AI20" i="47"/>
  <c r="AI21" i="47"/>
  <c r="AI22" i="47"/>
  <c r="AI23" i="47"/>
  <c r="AI24" i="47"/>
  <c r="AI25" i="47"/>
  <c r="AI26" i="47"/>
  <c r="AI27" i="47"/>
  <c r="AI28" i="47"/>
  <c r="AI29" i="47"/>
  <c r="AI30" i="47"/>
  <c r="AI31" i="47"/>
  <c r="AI32" i="47"/>
  <c r="AI33" i="47"/>
  <c r="AI34" i="47"/>
  <c r="AI35" i="47"/>
  <c r="AI36" i="47"/>
  <c r="AI37" i="47"/>
  <c r="AI38" i="47"/>
  <c r="AI39" i="47"/>
  <c r="AI40" i="47"/>
  <c r="AI41" i="47"/>
  <c r="AI42" i="47"/>
  <c r="AI43" i="47"/>
  <c r="AI44" i="47"/>
  <c r="AI45" i="47"/>
  <c r="AI46" i="47"/>
  <c r="AI47" i="47"/>
  <c r="AI49" i="47"/>
  <c r="AH5" i="47"/>
  <c r="AH6" i="47"/>
  <c r="AH7" i="47"/>
  <c r="AH8" i="47"/>
  <c r="AH9" i="47"/>
  <c r="AH10" i="47"/>
  <c r="AH11" i="47"/>
  <c r="AH12" i="47"/>
  <c r="AH13" i="47"/>
  <c r="AH14" i="47"/>
  <c r="AH15" i="47"/>
  <c r="AH16" i="47"/>
  <c r="AH17" i="47"/>
  <c r="AH18" i="47"/>
  <c r="AH19" i="47"/>
  <c r="AH20" i="47"/>
  <c r="AH21" i="47"/>
  <c r="AH22" i="47"/>
  <c r="AH23" i="47"/>
  <c r="AH24" i="47"/>
  <c r="AH25" i="47"/>
  <c r="AH26" i="47"/>
  <c r="AH27" i="47"/>
  <c r="AH28" i="47"/>
  <c r="AH29" i="47"/>
  <c r="AH30" i="47"/>
  <c r="AH31" i="47"/>
  <c r="AH32" i="47"/>
  <c r="AH33" i="47"/>
  <c r="AH34" i="47"/>
  <c r="AH35" i="47"/>
  <c r="AH36" i="47"/>
  <c r="AH37" i="47"/>
  <c r="AH38" i="47"/>
  <c r="AH39" i="47"/>
  <c r="AH40" i="47"/>
  <c r="AH41" i="47"/>
  <c r="AH42" i="47"/>
  <c r="AH43" i="47"/>
  <c r="AH44" i="47"/>
  <c r="AH45" i="47"/>
  <c r="AH46" i="47"/>
  <c r="AH47" i="47"/>
  <c r="AH49" i="47"/>
  <c r="AF5" i="47"/>
  <c r="AF6" i="47"/>
  <c r="AF7" i="47"/>
  <c r="AF8" i="47"/>
  <c r="AF9" i="47"/>
  <c r="AF10" i="47"/>
  <c r="AF11" i="47"/>
  <c r="AF12" i="47"/>
  <c r="AF13" i="47"/>
  <c r="AF14" i="47"/>
  <c r="AF15" i="47"/>
  <c r="AF16" i="47"/>
  <c r="AF17" i="47"/>
  <c r="AF18" i="47"/>
  <c r="AF19" i="47"/>
  <c r="AF20" i="47"/>
  <c r="AF21" i="47"/>
  <c r="AF22" i="47"/>
  <c r="AF23" i="47"/>
  <c r="AF24" i="47"/>
  <c r="AF25" i="47"/>
  <c r="AF26" i="47"/>
  <c r="AF27" i="47"/>
  <c r="AF28" i="47"/>
  <c r="AF29" i="47"/>
  <c r="AF30" i="47"/>
  <c r="AF31" i="47"/>
  <c r="AF32" i="47"/>
  <c r="AF33" i="47"/>
  <c r="AF34" i="47"/>
  <c r="AF35" i="47"/>
  <c r="AF36" i="47"/>
  <c r="AF37" i="47"/>
  <c r="AF39" i="47"/>
  <c r="AF40" i="47"/>
  <c r="AF41" i="47"/>
  <c r="AF42" i="47"/>
  <c r="AF43" i="47"/>
  <c r="AF44" i="47"/>
  <c r="AF45" i="47"/>
  <c r="AF46" i="47"/>
  <c r="AF47" i="47"/>
  <c r="AF49" i="47"/>
  <c r="AC5" i="47"/>
  <c r="AE5" i="47"/>
  <c r="AC6" i="47"/>
  <c r="AE6" i="47"/>
  <c r="AE7" i="47"/>
  <c r="AC8" i="47"/>
  <c r="AE8" i="47"/>
  <c r="AC9" i="47"/>
  <c r="AE9" i="47"/>
  <c r="AE10" i="47"/>
  <c r="AC11" i="47"/>
  <c r="AE11" i="47"/>
  <c r="AC13" i="47"/>
  <c r="AE13" i="47"/>
  <c r="AC14" i="47"/>
  <c r="AE14" i="47"/>
  <c r="AC15" i="47"/>
  <c r="AE15" i="47"/>
  <c r="AC16" i="47"/>
  <c r="AE16" i="47"/>
  <c r="AC17" i="47"/>
  <c r="AE17" i="47"/>
  <c r="AC18" i="47"/>
  <c r="AD18" i="47"/>
  <c r="AE18" i="47"/>
  <c r="AC19" i="47"/>
  <c r="AE19" i="47"/>
  <c r="AC20" i="47"/>
  <c r="AE20" i="47"/>
  <c r="AC21" i="47"/>
  <c r="AE21" i="47"/>
  <c r="AC23" i="47"/>
  <c r="AE23" i="47"/>
  <c r="AE24" i="47"/>
  <c r="AC25" i="47"/>
  <c r="AE25" i="47"/>
  <c r="AC26" i="47"/>
  <c r="AE26" i="47"/>
  <c r="AC28" i="47"/>
  <c r="AE28" i="47"/>
  <c r="AC29" i="47"/>
  <c r="AE29" i="47"/>
  <c r="AC33" i="47"/>
  <c r="AE33" i="47"/>
  <c r="AC34" i="47"/>
  <c r="AE34" i="47"/>
  <c r="AC37" i="47"/>
  <c r="AE37" i="47"/>
  <c r="AC39" i="47"/>
  <c r="AE39" i="47"/>
  <c r="AC42" i="47"/>
  <c r="AE42" i="47"/>
  <c r="AC43" i="47"/>
  <c r="AE43" i="47"/>
  <c r="AC44" i="47"/>
  <c r="AE44" i="47"/>
  <c r="AC45" i="47"/>
  <c r="AD45" i="47"/>
  <c r="AE45" i="47"/>
  <c r="AE46" i="47"/>
  <c r="AE4" i="47"/>
  <c r="Z5" i="47"/>
  <c r="AB5" i="47"/>
  <c r="Z6" i="47"/>
  <c r="AB6" i="47"/>
  <c r="Z7" i="47"/>
  <c r="AB7" i="47"/>
  <c r="Z8" i="47"/>
  <c r="AB8" i="47"/>
  <c r="Z9" i="47"/>
  <c r="AB9" i="47"/>
  <c r="Z10" i="47"/>
  <c r="AB10" i="47"/>
  <c r="Z11" i="47"/>
  <c r="AB11" i="47"/>
  <c r="Z12" i="47"/>
  <c r="AB12" i="47"/>
  <c r="Z13" i="47"/>
  <c r="AB13" i="47"/>
  <c r="Z14" i="47"/>
  <c r="AB14" i="47"/>
  <c r="Z15" i="47"/>
  <c r="AB15" i="47"/>
  <c r="Z16" i="47"/>
  <c r="AB16" i="47"/>
  <c r="Z17" i="47"/>
  <c r="AB17" i="47"/>
  <c r="Z18" i="47"/>
  <c r="AB18" i="47"/>
  <c r="Z19" i="47"/>
  <c r="AB19" i="47"/>
  <c r="Z20" i="47"/>
  <c r="AB20" i="47"/>
  <c r="Z21" i="47"/>
  <c r="AB21" i="47"/>
  <c r="Z22" i="47"/>
  <c r="AB22" i="47"/>
  <c r="Z23" i="47"/>
  <c r="AB23" i="47"/>
  <c r="Z24" i="47"/>
  <c r="AB24" i="47"/>
  <c r="Z25" i="47"/>
  <c r="AB25" i="47"/>
  <c r="Z26" i="47"/>
  <c r="AB26" i="47"/>
  <c r="Z27" i="47"/>
  <c r="AB27" i="47"/>
  <c r="Z28" i="47"/>
  <c r="AB28" i="47"/>
  <c r="Z29" i="47"/>
  <c r="AB29" i="47"/>
  <c r="Z30" i="47"/>
  <c r="AB30" i="47"/>
  <c r="Z31" i="47"/>
  <c r="AB31" i="47"/>
  <c r="Z32" i="47"/>
  <c r="AB32" i="47"/>
  <c r="Z33" i="47"/>
  <c r="AB33" i="47"/>
  <c r="Z34" i="47"/>
  <c r="AB34" i="47"/>
  <c r="Z35" i="47"/>
  <c r="AB35" i="47"/>
  <c r="Z36" i="47"/>
  <c r="AB36" i="47"/>
  <c r="Z37" i="47"/>
  <c r="AB37" i="47"/>
  <c r="Z38" i="47"/>
  <c r="AB38" i="47"/>
  <c r="Z39" i="47"/>
  <c r="AB39" i="47"/>
  <c r="Z40" i="47"/>
  <c r="AB40" i="47"/>
  <c r="Z41" i="47"/>
  <c r="AB41" i="47"/>
  <c r="Z42" i="47"/>
  <c r="AB42" i="47"/>
  <c r="Z43" i="47"/>
  <c r="AB43" i="47"/>
  <c r="Z44" i="47"/>
  <c r="AB44" i="47"/>
  <c r="Z45" i="47"/>
  <c r="AB45" i="47"/>
  <c r="Z46" i="47"/>
  <c r="AB46" i="47"/>
  <c r="Z47" i="47"/>
  <c r="AB47" i="47"/>
  <c r="Z49" i="47"/>
  <c r="AB49" i="47"/>
  <c r="AB4" i="47"/>
  <c r="W5" i="47"/>
  <c r="Y5" i="47"/>
  <c r="W6" i="47"/>
  <c r="Y6" i="47"/>
  <c r="W7" i="47"/>
  <c r="Y7" i="47"/>
  <c r="W8" i="47"/>
  <c r="Y8" i="47"/>
  <c r="W9" i="47"/>
  <c r="Y9" i="47"/>
  <c r="W10" i="47"/>
  <c r="Y10" i="47"/>
  <c r="W11" i="47"/>
  <c r="Y11" i="47"/>
  <c r="W12" i="47"/>
  <c r="Y12" i="47"/>
  <c r="W13" i="47"/>
  <c r="Y13" i="47"/>
  <c r="W14" i="47"/>
  <c r="Y14" i="47"/>
  <c r="W15" i="47"/>
  <c r="Y15" i="47"/>
  <c r="W16" i="47"/>
  <c r="Y16" i="47"/>
  <c r="W17" i="47"/>
  <c r="Y17" i="47"/>
  <c r="W18" i="47"/>
  <c r="Y18" i="47"/>
  <c r="W19" i="47"/>
  <c r="Y19" i="47"/>
  <c r="W20" i="47"/>
  <c r="Y20" i="47"/>
  <c r="W21" i="47"/>
  <c r="Y21" i="47"/>
  <c r="W22" i="47"/>
  <c r="Y22" i="47"/>
  <c r="W23" i="47"/>
  <c r="Y23" i="47"/>
  <c r="W24" i="47"/>
  <c r="Y24" i="47"/>
  <c r="W25" i="47"/>
  <c r="Y25" i="47"/>
  <c r="W26" i="47"/>
  <c r="Y26" i="47"/>
  <c r="W27" i="47"/>
  <c r="Y27" i="47"/>
  <c r="W28" i="47"/>
  <c r="Y28" i="47"/>
  <c r="W29" i="47"/>
  <c r="Y29" i="47"/>
  <c r="W30" i="47"/>
  <c r="Y30" i="47"/>
  <c r="W31" i="47"/>
  <c r="Y31" i="47"/>
  <c r="W32" i="47"/>
  <c r="Y32" i="47"/>
  <c r="W33" i="47"/>
  <c r="Y33" i="47"/>
  <c r="W34" i="47"/>
  <c r="Y34" i="47"/>
  <c r="W35" i="47"/>
  <c r="Y35" i="47"/>
  <c r="W36" i="47"/>
  <c r="Y36" i="47"/>
  <c r="W37" i="47"/>
  <c r="Y37" i="47"/>
  <c r="W38" i="47"/>
  <c r="Y38" i="47"/>
  <c r="W39" i="47"/>
  <c r="Y39" i="47"/>
  <c r="W40" i="47"/>
  <c r="Y40" i="47"/>
  <c r="W41" i="47"/>
  <c r="Y41" i="47"/>
  <c r="W42" i="47"/>
  <c r="Y42" i="47"/>
  <c r="W43" i="47"/>
  <c r="Y43" i="47"/>
  <c r="W44" i="47"/>
  <c r="Y44" i="47"/>
  <c r="W45" i="47"/>
  <c r="Y45" i="47"/>
  <c r="W46" i="47"/>
  <c r="Y46" i="47"/>
  <c r="W47" i="47"/>
  <c r="Y47" i="47"/>
  <c r="W49" i="47"/>
  <c r="Y49" i="47"/>
  <c r="Y4" i="47"/>
  <c r="W4" i="47"/>
  <c r="T47" i="47"/>
  <c r="Q47" i="47"/>
  <c r="U12" i="47" l="1"/>
  <c r="T17" i="47"/>
  <c r="V17" i="47"/>
  <c r="T49" i="47"/>
  <c r="S17" i="47"/>
  <c r="Q49" i="47"/>
  <c r="N17" i="47"/>
  <c r="P17" i="47"/>
  <c r="O30" i="47"/>
  <c r="K17" i="47"/>
  <c r="M17" i="47"/>
  <c r="K47" i="47"/>
  <c r="K49" i="47"/>
  <c r="H17" i="47"/>
  <c r="J17" i="47"/>
  <c r="H47" i="47"/>
  <c r="H49" i="47"/>
  <c r="F10" i="47"/>
  <c r="F12" i="47"/>
  <c r="F13" i="47"/>
  <c r="F14" i="47"/>
  <c r="E17" i="47"/>
  <c r="F18" i="47"/>
  <c r="F19" i="47"/>
  <c r="F20" i="47"/>
  <c r="F22" i="47"/>
  <c r="F26" i="47"/>
  <c r="F27" i="47"/>
  <c r="F28" i="47"/>
  <c r="F29" i="47"/>
  <c r="F31" i="47"/>
  <c r="F35" i="47"/>
  <c r="F37" i="47"/>
  <c r="F39" i="47"/>
  <c r="F40" i="47"/>
  <c r="F43" i="47"/>
  <c r="F44" i="47"/>
  <c r="F45" i="47"/>
  <c r="F46" i="47"/>
  <c r="E47" i="47"/>
  <c r="E49" i="47"/>
  <c r="BO4" i="47" l="1"/>
  <c r="E4" i="47" l="1"/>
  <c r="E5" i="47"/>
  <c r="E6" i="47"/>
  <c r="E7" i="47"/>
  <c r="E8" i="47"/>
  <c r="E9" i="47"/>
  <c r="E10" i="47"/>
  <c r="E11" i="47"/>
  <c r="E12" i="47"/>
  <c r="E13" i="47"/>
  <c r="E14" i="47"/>
  <c r="E15" i="47"/>
  <c r="E16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41" i="47"/>
  <c r="E42" i="47"/>
  <c r="E43" i="47"/>
  <c r="E44" i="47"/>
  <c r="E45" i="47"/>
  <c r="E46" i="47"/>
  <c r="K4" i="47"/>
  <c r="K5" i="47"/>
  <c r="K6" i="47"/>
  <c r="K7" i="47"/>
  <c r="K8" i="47"/>
  <c r="K9" i="47"/>
  <c r="K10" i="47"/>
  <c r="K11" i="47"/>
  <c r="K12" i="47"/>
  <c r="K13" i="47"/>
  <c r="K14" i="47"/>
  <c r="K15" i="47"/>
  <c r="K16" i="47"/>
  <c r="K18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2" i="47"/>
  <c r="H33" i="47"/>
  <c r="H34" i="47"/>
  <c r="H35" i="47"/>
  <c r="H36" i="47"/>
  <c r="H37" i="47"/>
  <c r="H38" i="47"/>
  <c r="H39" i="47"/>
  <c r="H40" i="47"/>
  <c r="H42" i="47"/>
  <c r="H43" i="47"/>
  <c r="H44" i="47"/>
  <c r="H45" i="47"/>
  <c r="H46" i="47"/>
  <c r="N4" i="47"/>
  <c r="N5" i="47"/>
  <c r="N6" i="47"/>
  <c r="N7" i="47"/>
  <c r="N8" i="47"/>
  <c r="N9" i="47"/>
  <c r="N10" i="47"/>
  <c r="N11" i="47"/>
  <c r="N12" i="47"/>
  <c r="N13" i="47"/>
  <c r="N14" i="47"/>
  <c r="N15" i="47"/>
  <c r="N16" i="47"/>
  <c r="N18" i="47"/>
  <c r="N19" i="47"/>
  <c r="N20" i="47"/>
  <c r="N21" i="47"/>
  <c r="N22" i="47"/>
  <c r="N23" i="47"/>
  <c r="N24" i="47"/>
  <c r="N25" i="47"/>
  <c r="N26" i="47"/>
  <c r="N27" i="47"/>
  <c r="N28" i="47"/>
  <c r="N29" i="47"/>
  <c r="N30" i="47"/>
  <c r="N31" i="47"/>
  <c r="N32" i="47"/>
  <c r="N33" i="47"/>
  <c r="N34" i="47"/>
  <c r="N35" i="47"/>
  <c r="N36" i="47"/>
  <c r="N37" i="47"/>
  <c r="N38" i="47"/>
  <c r="N39" i="47"/>
  <c r="N40" i="47"/>
  <c r="N41" i="47"/>
  <c r="N42" i="47"/>
  <c r="N43" i="47"/>
  <c r="N44" i="47"/>
  <c r="N45" i="47"/>
  <c r="N46" i="47"/>
  <c r="P47" i="47"/>
  <c r="AT49" i="47"/>
  <c r="AT46" i="47"/>
  <c r="AT44" i="47"/>
  <c r="AT42" i="47"/>
  <c r="AT40" i="47"/>
  <c r="AT38" i="47"/>
  <c r="AT36" i="47"/>
  <c r="AT35" i="47"/>
  <c r="AT32" i="47"/>
  <c r="AT30" i="47"/>
  <c r="AT25" i="47"/>
  <c r="AT23" i="47"/>
  <c r="AT19" i="47"/>
  <c r="AT18" i="47"/>
  <c r="AT15" i="47"/>
  <c r="AT14" i="47"/>
  <c r="AT10" i="47"/>
  <c r="AT6" i="47"/>
  <c r="AT5" i="47"/>
  <c r="AT4" i="47"/>
  <c r="AT13" i="47"/>
  <c r="AT9" i="47"/>
  <c r="AT7" i="47"/>
  <c r="AT16" i="47"/>
  <c r="AT27" i="47"/>
  <c r="AT11" i="47"/>
  <c r="AT26" i="47"/>
  <c r="AT28" i="47"/>
  <c r="AT29" i="47"/>
  <c r="AT33" i="47"/>
  <c r="AT39" i="47"/>
  <c r="AT43" i="47"/>
  <c r="AT47" i="47"/>
  <c r="AT17" i="47"/>
  <c r="AT21" i="47"/>
  <c r="AT22" i="47"/>
  <c r="AT20" i="47"/>
  <c r="AT24" i="47"/>
  <c r="AT34" i="47"/>
  <c r="AT37" i="47"/>
  <c r="AT41" i="47"/>
  <c r="AT45" i="47"/>
  <c r="AT8" i="47"/>
  <c r="AT12" i="47"/>
  <c r="T5" i="47"/>
  <c r="T6" i="47"/>
  <c r="T7" i="47"/>
  <c r="T8" i="47"/>
  <c r="T9" i="47"/>
  <c r="T10" i="47"/>
  <c r="T11" i="47"/>
  <c r="T12" i="47"/>
  <c r="T13" i="47"/>
  <c r="T14" i="47"/>
  <c r="T15" i="47"/>
  <c r="T16" i="47"/>
  <c r="T18" i="47"/>
  <c r="T19" i="47"/>
  <c r="T20" i="47"/>
  <c r="T21" i="47"/>
  <c r="T22" i="47"/>
  <c r="T23" i="47"/>
  <c r="T24" i="47"/>
  <c r="T25" i="47"/>
  <c r="T26" i="47"/>
  <c r="T27" i="47"/>
  <c r="T28" i="47"/>
  <c r="T29" i="47"/>
  <c r="T30" i="47"/>
  <c r="T31" i="47"/>
  <c r="T32" i="47"/>
  <c r="T33" i="47"/>
  <c r="T34" i="47"/>
  <c r="T35" i="47"/>
  <c r="T36" i="47"/>
  <c r="T37" i="47"/>
  <c r="T38" i="47"/>
  <c r="T39" i="47"/>
  <c r="T40" i="47"/>
  <c r="T41" i="47"/>
  <c r="T42" i="47"/>
  <c r="T43" i="47"/>
  <c r="T44" i="47"/>
  <c r="T45" i="47"/>
  <c r="T46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T4" i="47"/>
  <c r="Q5" i="47"/>
  <c r="Q6" i="47"/>
  <c r="Q7" i="47"/>
  <c r="Q8" i="47"/>
  <c r="Q9" i="47"/>
  <c r="Q10" i="47"/>
  <c r="Q11" i="47"/>
  <c r="Q12" i="47"/>
  <c r="Q13" i="47"/>
  <c r="Q14" i="47"/>
  <c r="Q15" i="47"/>
  <c r="Q16" i="47"/>
  <c r="Q18" i="47"/>
  <c r="Q19" i="47"/>
  <c r="Q20" i="47"/>
  <c r="Q21" i="47"/>
  <c r="Q22" i="47"/>
  <c r="Q23" i="47"/>
  <c r="Q25" i="47"/>
  <c r="Q4" i="47"/>
  <c r="AT31" i="47" l="1"/>
  <c r="H31" i="47"/>
  <c r="S47" i="47"/>
  <c r="M49" i="47"/>
  <c r="H41" i="47"/>
  <c r="J49" i="47"/>
  <c r="M47" i="47"/>
  <c r="V47" i="47"/>
  <c r="S24" i="47"/>
  <c r="P49" i="47"/>
  <c r="J38" i="47"/>
  <c r="S38" i="47"/>
  <c r="P38" i="47"/>
  <c r="G38" i="47"/>
  <c r="M38" i="47"/>
  <c r="AW32" i="47" l="1"/>
  <c r="J43" i="47"/>
  <c r="M37" i="47"/>
  <c r="J31" i="47"/>
  <c r="M27" i="47"/>
  <c r="M42" i="47"/>
  <c r="M46" i="47"/>
  <c r="M16" i="47"/>
  <c r="G32" i="47"/>
  <c r="M30" i="47"/>
  <c r="J41" i="47"/>
  <c r="M44" i="47"/>
  <c r="M18" i="47"/>
  <c r="J32" i="47"/>
  <c r="G45" i="47"/>
  <c r="J8" i="47"/>
  <c r="J12" i="47"/>
  <c r="G33" i="47"/>
  <c r="J44" i="47"/>
  <c r="J33" i="47"/>
  <c r="J40" i="47"/>
  <c r="J5" i="47"/>
  <c r="J4" i="47"/>
  <c r="M45" i="47"/>
  <c r="J21" i="47"/>
  <c r="G16" i="47"/>
  <c r="M36" i="47"/>
  <c r="M11" i="47"/>
  <c r="G47" i="47"/>
  <c r="G44" i="47"/>
  <c r="G21" i="47"/>
  <c r="G40" i="47"/>
  <c r="M40" i="47"/>
  <c r="M5" i="47"/>
  <c r="G49" i="47"/>
  <c r="J42" i="47"/>
  <c r="J10" i="47"/>
  <c r="G27" i="47"/>
  <c r="J14" i="47"/>
  <c r="G4" i="47"/>
  <c r="M7" i="47"/>
  <c r="J11" i="47"/>
  <c r="G17" i="47"/>
  <c r="G46" i="47"/>
  <c r="J29" i="47"/>
  <c r="M9" i="47"/>
  <c r="G13" i="47"/>
  <c r="G23" i="47"/>
  <c r="G11" i="47"/>
  <c r="M29" i="47"/>
  <c r="V49" i="47"/>
  <c r="G19" i="47"/>
  <c r="G14" i="47"/>
  <c r="G35" i="47"/>
  <c r="J24" i="47"/>
  <c r="M28" i="47"/>
  <c r="J7" i="47"/>
  <c r="G31" i="47"/>
  <c r="J19" i="47"/>
  <c r="M19" i="47"/>
  <c r="J23" i="47"/>
  <c r="G42" i="47"/>
  <c r="M10" i="47"/>
  <c r="M6" i="47"/>
  <c r="M13" i="47"/>
  <c r="M20" i="47"/>
  <c r="G34" i="47"/>
  <c r="M8" i="47"/>
  <c r="M21" i="47"/>
  <c r="G24" i="47"/>
  <c r="G29" i="47"/>
  <c r="J20" i="47"/>
  <c r="M14" i="47"/>
  <c r="J9" i="47"/>
  <c r="G22" i="47"/>
  <c r="G26" i="47"/>
  <c r="J36" i="47"/>
  <c r="G15" i="47"/>
  <c r="G5" i="47"/>
  <c r="M25" i="47"/>
  <c r="G25" i="47"/>
  <c r="J47" i="47"/>
  <c r="M15" i="47"/>
  <c r="J34" i="47"/>
  <c r="G41" i="47"/>
  <c r="J39" i="47"/>
  <c r="J35" i="47"/>
  <c r="V45" i="47"/>
  <c r="V28" i="47"/>
  <c r="V19" i="47"/>
  <c r="V18" i="47"/>
  <c r="V29" i="47"/>
  <c r="V46" i="47"/>
  <c r="V20" i="47"/>
  <c r="V10" i="47"/>
  <c r="V27" i="47"/>
  <c r="V32" i="47"/>
  <c r="V11" i="47"/>
  <c r="V33" i="47"/>
  <c r="V43" i="47"/>
  <c r="V24" i="47"/>
  <c r="V14" i="47"/>
  <c r="V7" i="47"/>
  <c r="V35" i="47"/>
  <c r="V23" i="47"/>
  <c r="V44" i="47"/>
  <c r="V21" i="47"/>
  <c r="V26" i="47"/>
  <c r="V34" i="47"/>
  <c r="V37" i="47"/>
  <c r="V8" i="47"/>
  <c r="V22" i="47"/>
  <c r="V13" i="47"/>
  <c r="V5" i="47"/>
  <c r="V39" i="47"/>
  <c r="V41" i="47"/>
  <c r="V42" i="47"/>
  <c r="V9" i="47"/>
  <c r="S10" i="47"/>
  <c r="S19" i="47"/>
  <c r="S45" i="47"/>
  <c r="S4" i="47"/>
  <c r="S23" i="47"/>
  <c r="S27" i="47"/>
  <c r="S8" i="47"/>
  <c r="S5" i="47"/>
  <c r="S34" i="47"/>
  <c r="S37" i="47"/>
  <c r="S28" i="47"/>
  <c r="S41" i="47"/>
  <c r="S20" i="47"/>
  <c r="S13" i="47"/>
  <c r="S46" i="47"/>
  <c r="S14" i="47"/>
  <c r="S12" i="47"/>
  <c r="S49" i="47"/>
  <c r="S6" i="47"/>
  <c r="S39" i="47"/>
  <c r="S32" i="47"/>
  <c r="S9" i="47"/>
  <c r="S7" i="47"/>
  <c r="S26" i="47"/>
  <c r="S16" i="47"/>
  <c r="S21" i="47"/>
  <c r="S31" i="47"/>
  <c r="S18" i="47"/>
  <c r="S15" i="47"/>
  <c r="S11" i="47"/>
  <c r="P37" i="47"/>
  <c r="P42" i="47"/>
  <c r="P44" i="47"/>
  <c r="P31" i="47"/>
  <c r="P45" i="47"/>
  <c r="P36" i="47"/>
  <c r="P6" i="47"/>
  <c r="P10" i="47"/>
  <c r="P26" i="47"/>
  <c r="P5" i="47"/>
  <c r="P21" i="47"/>
  <c r="P32" i="47"/>
  <c r="P43" i="47"/>
  <c r="P46" i="47"/>
  <c r="P39" i="47"/>
  <c r="P12" i="47"/>
  <c r="P20" i="47"/>
  <c r="P30" i="47"/>
  <c r="P33" i="47"/>
  <c r="P34" i="47"/>
  <c r="P19" i="47"/>
  <c r="P8" i="47"/>
  <c r="P35" i="47"/>
  <c r="P9" i="47"/>
  <c r="P27" i="47"/>
  <c r="V38" i="47"/>
  <c r="P7" i="47" l="1"/>
  <c r="M24" i="47"/>
  <c r="G30" i="47"/>
  <c r="J16" i="47"/>
  <c r="J46" i="47"/>
  <c r="G36" i="47"/>
  <c r="M43" i="47"/>
  <c r="M22" i="47"/>
  <c r="G9" i="47"/>
  <c r="G43" i="47"/>
  <c r="G39" i="47"/>
  <c r="J28" i="47"/>
  <c r="M41" i="47"/>
  <c r="J22" i="47"/>
  <c r="M35" i="47"/>
  <c r="J27" i="47"/>
  <c r="G8" i="47"/>
  <c r="G7" i="47"/>
  <c r="J30" i="47"/>
  <c r="J18" i="47"/>
  <c r="G18" i="47"/>
  <c r="M39" i="47"/>
  <c r="M23" i="47"/>
  <c r="J15" i="47"/>
  <c r="M33" i="47"/>
  <c r="G10" i="47"/>
  <c r="M32" i="47"/>
  <c r="J37" i="47"/>
  <c r="J6" i="47"/>
  <c r="G20" i="47"/>
  <c r="G6" i="47"/>
  <c r="M26" i="47"/>
  <c r="J13" i="47"/>
  <c r="S40" i="47"/>
  <c r="J26" i="47"/>
  <c r="M4" i="47"/>
  <c r="G28" i="47"/>
  <c r="J45" i="47"/>
  <c r="G12" i="47"/>
  <c r="M31" i="47"/>
  <c r="M34" i="47"/>
  <c r="G37" i="47"/>
  <c r="M12" i="47"/>
  <c r="J25" i="47"/>
  <c r="V16" i="47"/>
  <c r="V30" i="47"/>
  <c r="V4" i="47"/>
  <c r="V6" i="47"/>
  <c r="V25" i="47"/>
  <c r="V36" i="47"/>
  <c r="V31" i="47"/>
  <c r="V15" i="47"/>
  <c r="V40" i="47"/>
  <c r="V12" i="47"/>
  <c r="S35" i="47"/>
  <c r="S36" i="47"/>
  <c r="S44" i="47"/>
  <c r="S25" i="47"/>
  <c r="S29" i="47"/>
  <c r="S33" i="47"/>
  <c r="S30" i="47"/>
  <c r="S22" i="47"/>
  <c r="S42" i="47"/>
  <c r="S43" i="47"/>
  <c r="P11" i="47"/>
  <c r="P16" i="47"/>
  <c r="P29" i="47"/>
  <c r="P18" i="47"/>
  <c r="P23" i="47"/>
  <c r="P13" i="47"/>
  <c r="P22" i="47"/>
  <c r="P41" i="47"/>
  <c r="P15" i="47"/>
  <c r="P28" i="47"/>
  <c r="P40" i="47"/>
  <c r="P25" i="47"/>
  <c r="P14" i="47"/>
  <c r="P4" i="47"/>
  <c r="P24" i="47"/>
  <c r="BX5" i="46" l="1"/>
  <c r="BV6" i="46"/>
  <c r="BX6" i="46"/>
  <c r="BV7" i="46"/>
  <c r="BX7" i="46"/>
  <c r="BV8" i="46"/>
  <c r="BX8" i="46"/>
  <c r="BV9" i="46"/>
  <c r="BX9" i="46"/>
  <c r="BV10" i="46"/>
  <c r="BX10" i="46"/>
  <c r="BV11" i="46"/>
  <c r="BX11" i="46"/>
  <c r="BX4" i="46"/>
  <c r="BV4" i="46"/>
  <c r="BU5" i="46"/>
  <c r="BU6" i="46"/>
  <c r="BU7" i="46"/>
  <c r="BU8" i="46"/>
  <c r="BU9" i="46"/>
  <c r="BU10" i="46"/>
  <c r="BU11" i="46"/>
  <c r="BU4" i="46"/>
  <c r="BS5" i="46"/>
  <c r="BS6" i="46"/>
  <c r="BS7" i="46"/>
  <c r="BS8" i="46"/>
  <c r="BS9" i="46"/>
  <c r="BS10" i="46"/>
  <c r="BS11" i="46"/>
  <c r="BS4" i="46"/>
  <c r="BP5" i="46"/>
  <c r="BR5" i="46"/>
  <c r="BP6" i="46"/>
  <c r="BR6" i="46"/>
  <c r="BP7" i="46"/>
  <c r="BR7" i="46"/>
  <c r="BP8" i="46"/>
  <c r="BR8" i="46"/>
  <c r="BP9" i="46"/>
  <c r="BR9" i="46"/>
  <c r="BP10" i="46"/>
  <c r="BR10" i="46"/>
  <c r="BP11" i="46"/>
  <c r="BR11" i="46"/>
  <c r="BR4" i="46"/>
  <c r="BP4" i="46"/>
  <c r="BM5" i="46"/>
  <c r="BO5" i="46"/>
  <c r="BM6" i="46"/>
  <c r="BO6" i="46"/>
  <c r="BM7" i="46"/>
  <c r="BO7" i="46"/>
  <c r="BM8" i="46"/>
  <c r="BO8" i="46"/>
  <c r="BM9" i="46"/>
  <c r="BO9" i="46"/>
  <c r="BM10" i="46"/>
  <c r="BO10" i="46"/>
  <c r="BM11" i="46"/>
  <c r="BO11" i="46"/>
  <c r="BM4" i="46"/>
  <c r="BO4" i="46"/>
  <c r="BL5" i="46"/>
  <c r="BJ6" i="46"/>
  <c r="BL6" i="46"/>
  <c r="BJ7" i="46"/>
  <c r="BL7" i="46"/>
  <c r="BJ8" i="46"/>
  <c r="BL8" i="46"/>
  <c r="BJ9" i="46"/>
  <c r="BL9" i="46"/>
  <c r="BJ10" i="46"/>
  <c r="BL10" i="46"/>
  <c r="BJ11" i="46"/>
  <c r="BL11" i="46"/>
  <c r="BL4" i="46"/>
  <c r="BK4" i="46"/>
  <c r="BJ4" i="46"/>
  <c r="BG5" i="46"/>
  <c r="BG6" i="46"/>
  <c r="BG7" i="46"/>
  <c r="BG8" i="46"/>
  <c r="BG9" i="46"/>
  <c r="BG10" i="46"/>
  <c r="BG11" i="46"/>
  <c r="BD5" i="46"/>
  <c r="BD6" i="46"/>
  <c r="BD7" i="46"/>
  <c r="BD8" i="46"/>
  <c r="BD9" i="46"/>
  <c r="BD10" i="46"/>
  <c r="BD11" i="46"/>
  <c r="BC5" i="46"/>
  <c r="BC6" i="46"/>
  <c r="BC7" i="46"/>
  <c r="BC8" i="46"/>
  <c r="BC9" i="46"/>
  <c r="BC10" i="46"/>
  <c r="BC11" i="46"/>
  <c r="BC4" i="46"/>
  <c r="BA5" i="46"/>
  <c r="BA6" i="46"/>
  <c r="BA7" i="46"/>
  <c r="BA8" i="46"/>
  <c r="BA10" i="46"/>
  <c r="BA11" i="46"/>
  <c r="AX5" i="46"/>
  <c r="AX6" i="46"/>
  <c r="AX7" i="46"/>
  <c r="AX8" i="46"/>
  <c r="AX9" i="46"/>
  <c r="AX10" i="46"/>
  <c r="AX11" i="46"/>
  <c r="AU5" i="46"/>
  <c r="AV5" i="46"/>
  <c r="AW5" i="46"/>
  <c r="AU6" i="46"/>
  <c r="AW6" i="46"/>
  <c r="AU7" i="46"/>
  <c r="AW7" i="46"/>
  <c r="AU8" i="46"/>
  <c r="AW8" i="46"/>
  <c r="AU9" i="46"/>
  <c r="AW9" i="46"/>
  <c r="AU10" i="46"/>
  <c r="AV10" i="46"/>
  <c r="AW10" i="46"/>
  <c r="AU11" i="46"/>
  <c r="AW11" i="46"/>
  <c r="AW4" i="46"/>
  <c r="AU4" i="46"/>
  <c r="AT11" i="46"/>
  <c r="AR11" i="46"/>
  <c r="AT10" i="46"/>
  <c r="AR10" i="46"/>
  <c r="AT9" i="46"/>
  <c r="AR9" i="46"/>
  <c r="AT8" i="46"/>
  <c r="AR8" i="46"/>
  <c r="AT7" i="46"/>
  <c r="AR7" i="46"/>
  <c r="AT6" i="46"/>
  <c r="AR6" i="46"/>
  <c r="AT5" i="46"/>
  <c r="AR5" i="46"/>
  <c r="AT4" i="46"/>
  <c r="AR4" i="46"/>
  <c r="AO5" i="46"/>
  <c r="AO6" i="46"/>
  <c r="AO7" i="46"/>
  <c r="AO8" i="46"/>
  <c r="AO9" i="46"/>
  <c r="AO10" i="46"/>
  <c r="AO11" i="46"/>
  <c r="AL5" i="46"/>
  <c r="AL6" i="46"/>
  <c r="AL7" i="46"/>
  <c r="AL8" i="46"/>
  <c r="AL9" i="46"/>
  <c r="AL10" i="46"/>
  <c r="AL11" i="46"/>
  <c r="AI5" i="46"/>
  <c r="AI6" i="46"/>
  <c r="AI7" i="46"/>
  <c r="AI8" i="46"/>
  <c r="AI9" i="46"/>
  <c r="AI10" i="46"/>
  <c r="AI11" i="46"/>
  <c r="AF5" i="46"/>
  <c r="AF6" i="46"/>
  <c r="AF7" i="46"/>
  <c r="AF8" i="46"/>
  <c r="AF9" i="46"/>
  <c r="AF10" i="46"/>
  <c r="AF11" i="46"/>
  <c r="AC5" i="46"/>
  <c r="AC6" i="46"/>
  <c r="AC7" i="46"/>
  <c r="AC8" i="46"/>
  <c r="AC9" i="46"/>
  <c r="AC10" i="46"/>
  <c r="AC11" i="46"/>
  <c r="Z5" i="46"/>
  <c r="Z6" i="46"/>
  <c r="Z7" i="46"/>
  <c r="Z8" i="46"/>
  <c r="Z9" i="46"/>
  <c r="Z10" i="46"/>
  <c r="Z11" i="46"/>
  <c r="W5" i="46"/>
  <c r="X5" i="46"/>
  <c r="Y5" i="46"/>
  <c r="W6" i="46"/>
  <c r="Y6" i="46"/>
  <c r="W7" i="46"/>
  <c r="Y7" i="46"/>
  <c r="W8" i="46"/>
  <c r="Y8" i="46"/>
  <c r="W9" i="46"/>
  <c r="Y9" i="46"/>
  <c r="W10" i="46"/>
  <c r="X10" i="46"/>
  <c r="Y10" i="46"/>
  <c r="W11" i="46"/>
  <c r="Y11" i="46"/>
  <c r="Y4" i="46"/>
  <c r="X4" i="46"/>
  <c r="T9" i="46"/>
  <c r="T11" i="46"/>
  <c r="Q9" i="46"/>
  <c r="Q11" i="46"/>
  <c r="N9" i="46"/>
  <c r="O10" i="46"/>
  <c r="N11" i="46"/>
  <c r="O11" i="46"/>
  <c r="K9" i="46"/>
  <c r="K11" i="46"/>
  <c r="H9" i="46"/>
  <c r="H11" i="46"/>
  <c r="E9" i="46"/>
  <c r="E11" i="46"/>
  <c r="BS5" i="45" l="1"/>
  <c r="BU5" i="45"/>
  <c r="BS6" i="45"/>
  <c r="BU6" i="45"/>
  <c r="BS7" i="45"/>
  <c r="BU7" i="45"/>
  <c r="BS8" i="45"/>
  <c r="BU8" i="45"/>
  <c r="BS9" i="45"/>
  <c r="BU9" i="45"/>
  <c r="BS10" i="45"/>
  <c r="BU10" i="45"/>
  <c r="BS11" i="45"/>
  <c r="BU11" i="45"/>
  <c r="BS12" i="45"/>
  <c r="BU12" i="45"/>
  <c r="BS13" i="45"/>
  <c r="BU13" i="45"/>
  <c r="BS14" i="45"/>
  <c r="BU14" i="45"/>
  <c r="BS15" i="45"/>
  <c r="BU15" i="45"/>
  <c r="BS16" i="45"/>
  <c r="BU16" i="45"/>
  <c r="BS17" i="45"/>
  <c r="BU17" i="45"/>
  <c r="BS18" i="45"/>
  <c r="BU18" i="45"/>
  <c r="BS19" i="45"/>
  <c r="BU19" i="45"/>
  <c r="BS20" i="45"/>
  <c r="BU20" i="45"/>
  <c r="BS21" i="45"/>
  <c r="BU21" i="45"/>
  <c r="BS22" i="45"/>
  <c r="BU22" i="45"/>
  <c r="BS23" i="45"/>
  <c r="BU23" i="45"/>
  <c r="BS24" i="45"/>
  <c r="BU24" i="45"/>
  <c r="BS25" i="45"/>
  <c r="BU25" i="45"/>
  <c r="BS26" i="45"/>
  <c r="BU26" i="45"/>
  <c r="BS27" i="45"/>
  <c r="BU27" i="45"/>
  <c r="BU28" i="45"/>
  <c r="BS29" i="45"/>
  <c r="BU29" i="45"/>
  <c r="BS30" i="45"/>
  <c r="BU30" i="45"/>
  <c r="BS31" i="45"/>
  <c r="BU31" i="45"/>
  <c r="BS32" i="45"/>
  <c r="BU32" i="45"/>
  <c r="BU4" i="45"/>
  <c r="BS4" i="45"/>
  <c r="BP5" i="45"/>
  <c r="BR5" i="45"/>
  <c r="BP6" i="45"/>
  <c r="BR6" i="45"/>
  <c r="BP7" i="45"/>
  <c r="BR7" i="45"/>
  <c r="BP8" i="45"/>
  <c r="BR8" i="45"/>
  <c r="BP9" i="45"/>
  <c r="BR9" i="45"/>
  <c r="BP10" i="45"/>
  <c r="BR10" i="45"/>
  <c r="BP11" i="45"/>
  <c r="BR11" i="45"/>
  <c r="BP12" i="45"/>
  <c r="BR12" i="45"/>
  <c r="BP13" i="45"/>
  <c r="BR13" i="45"/>
  <c r="BP14" i="45"/>
  <c r="BR14" i="45"/>
  <c r="BP15" i="45"/>
  <c r="BR15" i="45"/>
  <c r="BP16" i="45"/>
  <c r="BR16" i="45"/>
  <c r="BP17" i="45"/>
  <c r="BR17" i="45"/>
  <c r="BP18" i="45"/>
  <c r="BR18" i="45"/>
  <c r="BP19" i="45"/>
  <c r="BR19" i="45"/>
  <c r="BP20" i="45"/>
  <c r="BR20" i="45"/>
  <c r="BP21" i="45"/>
  <c r="BR21" i="45"/>
  <c r="BP22" i="45"/>
  <c r="BR22" i="45"/>
  <c r="BP23" i="45"/>
  <c r="BR23" i="45"/>
  <c r="BP24" i="45"/>
  <c r="BR24" i="45"/>
  <c r="BP25" i="45"/>
  <c r="BR25" i="45"/>
  <c r="BP26" i="45"/>
  <c r="BR26" i="45"/>
  <c r="BP27" i="45"/>
  <c r="BR27" i="45"/>
  <c r="BR28" i="45"/>
  <c r="BP29" i="45"/>
  <c r="BR29" i="45"/>
  <c r="BP30" i="45"/>
  <c r="BR30" i="45"/>
  <c r="BP31" i="45"/>
  <c r="BR31" i="45"/>
  <c r="BP32" i="45"/>
  <c r="BR32" i="45"/>
  <c r="BR4" i="45"/>
  <c r="BP4" i="45"/>
  <c r="BM5" i="45"/>
  <c r="BO5" i="45"/>
  <c r="BM6" i="45"/>
  <c r="BN6" i="45"/>
  <c r="BO6" i="45"/>
  <c r="BM7" i="45"/>
  <c r="BO7" i="45"/>
  <c r="BM8" i="45"/>
  <c r="BO8" i="45"/>
  <c r="BM9" i="45"/>
  <c r="BO9" i="45"/>
  <c r="BM10" i="45"/>
  <c r="BO10" i="45"/>
  <c r="BM11" i="45"/>
  <c r="BO11" i="45"/>
  <c r="BM12" i="45"/>
  <c r="BO12" i="45"/>
  <c r="BM13" i="45"/>
  <c r="BO13" i="45"/>
  <c r="BM14" i="45"/>
  <c r="BO14" i="45"/>
  <c r="BM15" i="45"/>
  <c r="BO15" i="45"/>
  <c r="BM16" i="45"/>
  <c r="BO16" i="45"/>
  <c r="BM17" i="45"/>
  <c r="BO17" i="45"/>
  <c r="BM18" i="45"/>
  <c r="BO18" i="45"/>
  <c r="BM19" i="45"/>
  <c r="BN19" i="45"/>
  <c r="BO19" i="45"/>
  <c r="BM20" i="45"/>
  <c r="BO20" i="45"/>
  <c r="BM21" i="45"/>
  <c r="BO21" i="45"/>
  <c r="BM22" i="45"/>
  <c r="BN22" i="45"/>
  <c r="BO22" i="45"/>
  <c r="BM23" i="45"/>
  <c r="BO23" i="45"/>
  <c r="BM24" i="45"/>
  <c r="BO24" i="45"/>
  <c r="BM25" i="45"/>
  <c r="BO25" i="45"/>
  <c r="BM26" i="45"/>
  <c r="BO26" i="45"/>
  <c r="BM27" i="45"/>
  <c r="BO27" i="45"/>
  <c r="BM28" i="45"/>
  <c r="BO28" i="45"/>
  <c r="BM29" i="45"/>
  <c r="BO29" i="45"/>
  <c r="BM30" i="45"/>
  <c r="BO30" i="45"/>
  <c r="BM31" i="45"/>
  <c r="BO31" i="45"/>
  <c r="BO32" i="45"/>
  <c r="BO4" i="45"/>
  <c r="BN4" i="45"/>
  <c r="BM4" i="45"/>
  <c r="AU5" i="45"/>
  <c r="AV5" i="45"/>
  <c r="AW5" i="45"/>
  <c r="AU6" i="45"/>
  <c r="AW6" i="45"/>
  <c r="AU7" i="45"/>
  <c r="AW7" i="45"/>
  <c r="AU8" i="45"/>
  <c r="AV8" i="45"/>
  <c r="AW8" i="45"/>
  <c r="AU9" i="45"/>
  <c r="AW9" i="45"/>
  <c r="AU10" i="45"/>
  <c r="AV10" i="45"/>
  <c r="AW10" i="45"/>
  <c r="AU11" i="45"/>
  <c r="AV11" i="45"/>
  <c r="AW11" i="45"/>
  <c r="AU12" i="45"/>
  <c r="AW12" i="45"/>
  <c r="AU13" i="45"/>
  <c r="AW13" i="45"/>
  <c r="AU14" i="45"/>
  <c r="AW14" i="45"/>
  <c r="AU15" i="45"/>
  <c r="AW15" i="45"/>
  <c r="AU16" i="45"/>
  <c r="AV16" i="45"/>
  <c r="AW16" i="45"/>
  <c r="AU17" i="45"/>
  <c r="AW17" i="45"/>
  <c r="AU18" i="45"/>
  <c r="AV18" i="45"/>
  <c r="AW18" i="45"/>
  <c r="AU19" i="45"/>
  <c r="AW19" i="45"/>
  <c r="AU20" i="45"/>
  <c r="AV20" i="45"/>
  <c r="AW20" i="45"/>
  <c r="AU21" i="45"/>
  <c r="AW21" i="45"/>
  <c r="AU22" i="45"/>
  <c r="AV22" i="45"/>
  <c r="AW22" i="45"/>
  <c r="AU23" i="45"/>
  <c r="AV23" i="45"/>
  <c r="AW23" i="45"/>
  <c r="AU24" i="45"/>
  <c r="AW24" i="45"/>
  <c r="AU25" i="45"/>
  <c r="AW25" i="45"/>
  <c r="AU26" i="45"/>
  <c r="AV26" i="45"/>
  <c r="AW26" i="45"/>
  <c r="AU27" i="45"/>
  <c r="AV27" i="45"/>
  <c r="AW27" i="45"/>
  <c r="AU28" i="45"/>
  <c r="AW28" i="45"/>
  <c r="AU29" i="45"/>
  <c r="AW29" i="45"/>
  <c r="AU30" i="45"/>
  <c r="AV30" i="45"/>
  <c r="AW30" i="45"/>
  <c r="AU31" i="45"/>
  <c r="AV31" i="45"/>
  <c r="AW31" i="45"/>
  <c r="AU32" i="45"/>
  <c r="AV32" i="45"/>
  <c r="AW32" i="45"/>
  <c r="AW4" i="45"/>
  <c r="AV4" i="45"/>
  <c r="AU4" i="45"/>
  <c r="AT32" i="45"/>
  <c r="AR32" i="45"/>
  <c r="AT31" i="45"/>
  <c r="AR31" i="45"/>
  <c r="AT30" i="45"/>
  <c r="AR30" i="45"/>
  <c r="AT29" i="45"/>
  <c r="AR29" i="45"/>
  <c r="AT28" i="45"/>
  <c r="AR28" i="45"/>
  <c r="AT27" i="45"/>
  <c r="AR27" i="45"/>
  <c r="AT26" i="45"/>
  <c r="AR26" i="45"/>
  <c r="AT25" i="45"/>
  <c r="AR25" i="45"/>
  <c r="AT24" i="45"/>
  <c r="AR24" i="45"/>
  <c r="AT23" i="45"/>
  <c r="AR23" i="45"/>
  <c r="AT22" i="45"/>
  <c r="AR22" i="45"/>
  <c r="AT21" i="45"/>
  <c r="AR21" i="45"/>
  <c r="AT20" i="45"/>
  <c r="AR20" i="45"/>
  <c r="AT19" i="45"/>
  <c r="AR19" i="45"/>
  <c r="AT18" i="45"/>
  <c r="AR18" i="45"/>
  <c r="AT17" i="45"/>
  <c r="AR17" i="45"/>
  <c r="AT16" i="45"/>
  <c r="AR16" i="45"/>
  <c r="AT15" i="45"/>
  <c r="AR15" i="45"/>
  <c r="AT14" i="45"/>
  <c r="AR14" i="45"/>
  <c r="AT13" i="45"/>
  <c r="AR13" i="45"/>
  <c r="AT12" i="45"/>
  <c r="AR12" i="45"/>
  <c r="AT11" i="45"/>
  <c r="AR11" i="45"/>
  <c r="AT10" i="45"/>
  <c r="AR10" i="45"/>
  <c r="AT9" i="45"/>
  <c r="AR9" i="45"/>
  <c r="AT8" i="45"/>
  <c r="AR8" i="45"/>
  <c r="AT7" i="45"/>
  <c r="AR7" i="45"/>
  <c r="AT6" i="45"/>
  <c r="AR6" i="45"/>
  <c r="AT5" i="45"/>
  <c r="AR5" i="45"/>
  <c r="AT4" i="45"/>
  <c r="AR4" i="45"/>
  <c r="BJ5" i="45"/>
  <c r="BJ6" i="45"/>
  <c r="BJ7" i="45"/>
  <c r="BJ8" i="45"/>
  <c r="BJ9" i="45"/>
  <c r="BJ10" i="45"/>
  <c r="BJ11" i="45"/>
  <c r="BJ12" i="45"/>
  <c r="BJ13" i="45"/>
  <c r="BJ14" i="45"/>
  <c r="BJ15" i="45"/>
  <c r="BJ16" i="45"/>
  <c r="BJ17" i="45"/>
  <c r="BJ18" i="45"/>
  <c r="BJ19" i="45"/>
  <c r="BJ20" i="45"/>
  <c r="BJ21" i="45"/>
  <c r="BJ22" i="45"/>
  <c r="BJ23" i="45"/>
  <c r="BJ24" i="45"/>
  <c r="BJ25" i="45"/>
  <c r="BJ26" i="45"/>
  <c r="BJ27" i="45"/>
  <c r="BJ28" i="45"/>
  <c r="BJ29" i="45"/>
  <c r="BJ30" i="45"/>
  <c r="BJ31" i="45"/>
  <c r="BJ32" i="45"/>
  <c r="BJ4" i="45"/>
  <c r="BG5" i="45"/>
  <c r="BG6" i="45"/>
  <c r="BG7" i="45"/>
  <c r="BG8" i="45"/>
  <c r="BG9" i="45"/>
  <c r="BG10" i="45"/>
  <c r="BG11" i="45"/>
  <c r="BG12" i="45"/>
  <c r="BG13" i="45"/>
  <c r="BG14" i="45"/>
  <c r="BG15" i="45"/>
  <c r="BG16" i="45"/>
  <c r="BG17" i="45"/>
  <c r="BG18" i="45"/>
  <c r="BG19" i="45"/>
  <c r="BG20" i="45"/>
  <c r="BG21" i="45"/>
  <c r="BG22" i="45"/>
  <c r="BG23" i="45"/>
  <c r="BG24" i="45"/>
  <c r="BG25" i="45"/>
  <c r="BG26" i="45"/>
  <c r="BG27" i="45"/>
  <c r="BG28" i="45"/>
  <c r="BG29" i="45"/>
  <c r="BG30" i="45"/>
  <c r="BG31" i="45"/>
  <c r="BG32" i="45"/>
  <c r="BI5" i="45"/>
  <c r="BI6" i="45"/>
  <c r="BI7" i="45"/>
  <c r="BI8" i="45"/>
  <c r="BI9" i="45"/>
  <c r="BI10" i="45"/>
  <c r="BI11" i="45"/>
  <c r="BI12" i="45"/>
  <c r="BI13" i="45"/>
  <c r="BI14" i="45"/>
  <c r="BI15" i="45"/>
  <c r="BI16" i="45"/>
  <c r="BI17" i="45"/>
  <c r="BI18" i="45"/>
  <c r="BI19" i="45"/>
  <c r="BI20" i="45"/>
  <c r="BI21" i="45"/>
  <c r="BI22" i="45"/>
  <c r="BI23" i="45"/>
  <c r="BI24" i="45"/>
  <c r="BI25" i="45"/>
  <c r="BI26" i="45"/>
  <c r="BI27" i="45"/>
  <c r="BI28" i="45"/>
  <c r="BI29" i="45"/>
  <c r="BI30" i="45"/>
  <c r="BI31" i="45"/>
  <c r="BI32" i="45"/>
  <c r="BI4" i="45"/>
  <c r="BG4" i="45"/>
  <c r="BD5" i="45"/>
  <c r="BD6" i="45"/>
  <c r="BD7" i="45"/>
  <c r="BD8" i="45"/>
  <c r="BD9" i="45"/>
  <c r="BD10" i="45"/>
  <c r="BD11" i="45"/>
  <c r="BD12" i="45"/>
  <c r="BD13" i="45"/>
  <c r="BD14" i="45"/>
  <c r="BD15" i="45"/>
  <c r="BD16" i="45"/>
  <c r="BD17" i="45"/>
  <c r="BD18" i="45"/>
  <c r="BD19" i="45"/>
  <c r="BD20" i="45"/>
  <c r="BD21" i="45"/>
  <c r="BD22" i="45"/>
  <c r="BD23" i="45"/>
  <c r="BD24" i="45"/>
  <c r="BD25" i="45"/>
  <c r="BD26" i="45"/>
  <c r="BD27" i="45"/>
  <c r="BD28" i="45"/>
  <c r="BD29" i="45"/>
  <c r="BD30" i="45"/>
  <c r="BD31" i="45"/>
  <c r="BD32" i="45"/>
  <c r="BA5" i="45" l="1"/>
  <c r="BA6" i="45"/>
  <c r="BA7" i="45"/>
  <c r="BA8" i="45"/>
  <c r="BA9" i="45"/>
  <c r="BA10" i="45"/>
  <c r="BA11" i="45"/>
  <c r="BA12" i="45"/>
  <c r="BA13" i="45"/>
  <c r="BA14" i="45"/>
  <c r="BA15" i="45"/>
  <c r="BA16" i="45"/>
  <c r="BA17" i="45"/>
  <c r="BA18" i="45"/>
  <c r="BA19" i="45"/>
  <c r="BA20" i="45"/>
  <c r="BA21" i="45"/>
  <c r="BA22" i="45"/>
  <c r="BA23" i="45"/>
  <c r="BA24" i="45"/>
  <c r="BA25" i="45"/>
  <c r="BA26" i="45"/>
  <c r="BA27" i="45"/>
  <c r="BA28" i="45"/>
  <c r="BA29" i="45"/>
  <c r="BA30" i="45"/>
  <c r="BA31" i="45"/>
  <c r="BA32" i="45"/>
  <c r="AX5" i="45"/>
  <c r="AX6" i="45"/>
  <c r="AX7" i="45"/>
  <c r="AX8" i="45"/>
  <c r="AX9" i="45"/>
  <c r="AX10" i="45"/>
  <c r="AX11" i="45"/>
  <c r="AX12" i="45"/>
  <c r="AX13" i="45"/>
  <c r="AX14" i="45"/>
  <c r="AX15" i="45"/>
  <c r="AX16" i="45"/>
  <c r="AX17" i="45"/>
  <c r="AX18" i="45"/>
  <c r="AX19" i="45"/>
  <c r="AX20" i="45"/>
  <c r="AX21" i="45"/>
  <c r="AX22" i="45"/>
  <c r="AX23" i="45"/>
  <c r="AX24" i="45"/>
  <c r="AX25" i="45"/>
  <c r="AX26" i="45"/>
  <c r="AX27" i="45"/>
  <c r="AX28" i="45"/>
  <c r="AX29" i="45"/>
  <c r="AX30" i="45"/>
  <c r="AX31" i="45"/>
  <c r="AX32" i="45"/>
  <c r="AO5" i="45"/>
  <c r="AQ5" i="45"/>
  <c r="AO6" i="45"/>
  <c r="AQ6" i="45"/>
  <c r="AO7" i="45"/>
  <c r="AQ7" i="45"/>
  <c r="AO8" i="45"/>
  <c r="AP8" i="45"/>
  <c r="AQ8" i="45"/>
  <c r="AO9" i="45"/>
  <c r="AQ9" i="45"/>
  <c r="AO10" i="45"/>
  <c r="AP10" i="45"/>
  <c r="AQ10" i="45"/>
  <c r="AO11" i="45"/>
  <c r="AQ11" i="45"/>
  <c r="AO12" i="45"/>
  <c r="AQ12" i="45"/>
  <c r="AO13" i="45"/>
  <c r="AQ13" i="45"/>
  <c r="AO14" i="45"/>
  <c r="AP14" i="45"/>
  <c r="AQ14" i="45"/>
  <c r="AO15" i="45"/>
  <c r="AQ15" i="45"/>
  <c r="AO16" i="45"/>
  <c r="AQ16" i="45"/>
  <c r="AO17" i="45"/>
  <c r="AP17" i="45"/>
  <c r="AQ17" i="45"/>
  <c r="AO18" i="45"/>
  <c r="AQ18" i="45"/>
  <c r="AO19" i="45"/>
  <c r="AQ19" i="45"/>
  <c r="AO20" i="45"/>
  <c r="AQ20" i="45"/>
  <c r="AO21" i="45"/>
  <c r="AQ21" i="45"/>
  <c r="AO22" i="45"/>
  <c r="AP22" i="45"/>
  <c r="AQ22" i="45"/>
  <c r="AO23" i="45"/>
  <c r="AQ23" i="45"/>
  <c r="AO24" i="45"/>
  <c r="AP24" i="45"/>
  <c r="AQ24" i="45"/>
  <c r="AO25" i="45"/>
  <c r="AQ25" i="45"/>
  <c r="AO26" i="45"/>
  <c r="AQ26" i="45"/>
  <c r="AO27" i="45"/>
  <c r="AQ27" i="45"/>
  <c r="AO28" i="45"/>
  <c r="AQ28" i="45"/>
  <c r="AO29" i="45"/>
  <c r="AQ29" i="45"/>
  <c r="AO30" i="45"/>
  <c r="AQ30" i="45"/>
  <c r="AO31" i="45"/>
  <c r="AP31" i="45"/>
  <c r="AQ31" i="45"/>
  <c r="AO32" i="45"/>
  <c r="AQ32" i="45"/>
  <c r="AL5" i="45"/>
  <c r="AL6" i="45"/>
  <c r="AL7" i="45"/>
  <c r="AL8" i="45"/>
  <c r="AL9" i="45"/>
  <c r="AL10" i="45"/>
  <c r="AL11" i="45"/>
  <c r="AL12" i="45"/>
  <c r="AL13" i="45"/>
  <c r="AL14" i="45"/>
  <c r="AL15" i="45"/>
  <c r="AL16" i="45"/>
  <c r="AL17" i="45"/>
  <c r="AL18" i="45"/>
  <c r="AL19" i="45"/>
  <c r="AL20" i="45"/>
  <c r="AL21" i="45"/>
  <c r="AL22" i="45"/>
  <c r="AL23" i="45"/>
  <c r="AL24" i="45"/>
  <c r="AL25" i="45"/>
  <c r="AL26" i="45"/>
  <c r="AL27" i="45"/>
  <c r="AL28" i="45"/>
  <c r="AL29" i="45"/>
  <c r="AL30" i="45"/>
  <c r="AL31" i="45"/>
  <c r="AL32" i="45"/>
  <c r="AI5" i="45"/>
  <c r="AI6" i="45"/>
  <c r="AI7" i="45"/>
  <c r="AI8" i="45"/>
  <c r="AI9" i="45"/>
  <c r="AI10" i="45"/>
  <c r="AI11" i="45"/>
  <c r="AI12" i="45"/>
  <c r="AI13" i="45"/>
  <c r="AI14" i="45"/>
  <c r="AI15" i="45"/>
  <c r="AI16" i="45"/>
  <c r="AI17" i="45"/>
  <c r="AI18" i="45"/>
  <c r="AI19" i="45"/>
  <c r="AI20" i="45"/>
  <c r="AI21" i="45"/>
  <c r="AI22" i="45"/>
  <c r="AI23" i="45"/>
  <c r="AI24" i="45"/>
  <c r="AI25" i="45"/>
  <c r="AI26" i="45"/>
  <c r="AI27" i="45"/>
  <c r="AI28" i="45"/>
  <c r="AI29" i="45"/>
  <c r="AI30" i="45"/>
  <c r="AI31" i="45"/>
  <c r="AI32" i="45"/>
  <c r="AF5" i="45"/>
  <c r="AF6" i="45"/>
  <c r="AF7" i="45"/>
  <c r="AF8" i="45"/>
  <c r="AF9" i="45"/>
  <c r="AF10" i="45"/>
  <c r="AF11" i="45"/>
  <c r="AF12" i="45"/>
  <c r="AF13" i="45"/>
  <c r="AF14" i="45"/>
  <c r="AF15" i="45"/>
  <c r="AF16" i="45"/>
  <c r="AF17" i="45"/>
  <c r="AF18" i="45"/>
  <c r="AF19" i="45"/>
  <c r="AF20" i="45"/>
  <c r="AF21" i="45"/>
  <c r="AF22" i="45"/>
  <c r="AF23" i="45"/>
  <c r="AF24" i="45"/>
  <c r="AF25" i="45"/>
  <c r="AF26" i="45"/>
  <c r="AF27" i="45"/>
  <c r="AF28" i="45"/>
  <c r="AF29" i="45"/>
  <c r="AF30" i="45"/>
  <c r="AF31" i="45"/>
  <c r="AF32" i="45"/>
  <c r="Z5" i="45"/>
  <c r="Z6" i="45"/>
  <c r="Z7" i="45"/>
  <c r="Z8" i="45"/>
  <c r="Z9" i="45"/>
  <c r="Z10" i="45"/>
  <c r="Z11" i="45"/>
  <c r="Z12" i="45"/>
  <c r="Z13" i="45"/>
  <c r="Z14" i="45"/>
  <c r="Z15" i="45"/>
  <c r="Z16" i="45"/>
  <c r="Z17" i="45"/>
  <c r="Z18" i="45"/>
  <c r="Z19" i="45"/>
  <c r="Z20" i="45"/>
  <c r="Z21" i="45"/>
  <c r="Z22" i="45"/>
  <c r="Z23" i="45"/>
  <c r="Z24" i="45"/>
  <c r="Z25" i="45"/>
  <c r="Z26" i="45"/>
  <c r="Z27" i="45"/>
  <c r="Z28" i="45"/>
  <c r="Z29" i="45"/>
  <c r="Z30" i="45"/>
  <c r="Z31" i="45"/>
  <c r="Z32" i="45"/>
  <c r="AC5" i="45"/>
  <c r="AE5" i="45"/>
  <c r="AC6" i="45"/>
  <c r="AE6" i="45"/>
  <c r="AC7" i="45"/>
  <c r="AE7" i="45"/>
  <c r="AC8" i="45"/>
  <c r="AE8" i="45"/>
  <c r="AC9" i="45"/>
  <c r="AE9" i="45"/>
  <c r="AC10" i="45"/>
  <c r="AE10" i="45"/>
  <c r="AC11" i="45"/>
  <c r="AE11" i="45"/>
  <c r="AC12" i="45"/>
  <c r="AE12" i="45"/>
  <c r="AC13" i="45"/>
  <c r="AE13" i="45"/>
  <c r="AC14" i="45"/>
  <c r="AE14" i="45"/>
  <c r="AC15" i="45"/>
  <c r="AE15" i="45"/>
  <c r="AC16" i="45"/>
  <c r="AE16" i="45"/>
  <c r="AC17" i="45"/>
  <c r="AE17" i="45"/>
  <c r="AC18" i="45"/>
  <c r="AE18" i="45"/>
  <c r="AC19" i="45"/>
  <c r="AE19" i="45"/>
  <c r="AC20" i="45"/>
  <c r="AE20" i="45"/>
  <c r="AC21" i="45"/>
  <c r="AE21" i="45"/>
  <c r="AC22" i="45"/>
  <c r="AE22" i="45"/>
  <c r="AC23" i="45"/>
  <c r="AE23" i="45"/>
  <c r="AC24" i="45"/>
  <c r="AE24" i="45"/>
  <c r="AC25" i="45"/>
  <c r="AE25" i="45"/>
  <c r="AC26" i="45"/>
  <c r="AE26" i="45"/>
  <c r="AC27" i="45"/>
  <c r="AE27" i="45"/>
  <c r="AC28" i="45"/>
  <c r="AE28" i="45"/>
  <c r="AC29" i="45"/>
  <c r="AE29" i="45"/>
  <c r="AC30" i="45"/>
  <c r="AE30" i="45"/>
  <c r="AC31" i="45"/>
  <c r="AE31" i="45"/>
  <c r="AC32" i="45"/>
  <c r="AE32" i="45"/>
  <c r="AC4" i="45"/>
  <c r="W5" i="45"/>
  <c r="Y5" i="45"/>
  <c r="W6" i="45"/>
  <c r="Y6" i="45"/>
  <c r="W7" i="45"/>
  <c r="X7" i="45"/>
  <c r="Y7" i="45"/>
  <c r="W8" i="45"/>
  <c r="X8" i="45"/>
  <c r="Y8" i="45"/>
  <c r="W9" i="45"/>
  <c r="Y9" i="45"/>
  <c r="W10" i="45"/>
  <c r="Y10" i="45"/>
  <c r="W11" i="45"/>
  <c r="X11" i="45"/>
  <c r="Y11" i="45"/>
  <c r="W12" i="45"/>
  <c r="Y12" i="45"/>
  <c r="W13" i="45"/>
  <c r="Y13" i="45"/>
  <c r="W14" i="45"/>
  <c r="Y14" i="45"/>
  <c r="W15" i="45"/>
  <c r="Y15" i="45"/>
  <c r="W16" i="45"/>
  <c r="Y16" i="45"/>
  <c r="W17" i="45"/>
  <c r="Y17" i="45"/>
  <c r="W18" i="45"/>
  <c r="Y18" i="45"/>
  <c r="W19" i="45"/>
  <c r="Y19" i="45"/>
  <c r="W20" i="45"/>
  <c r="Y20" i="45"/>
  <c r="W21" i="45"/>
  <c r="Y21" i="45"/>
  <c r="W22" i="45"/>
  <c r="Y22" i="45"/>
  <c r="W23" i="45"/>
  <c r="Y23" i="45"/>
  <c r="W24" i="45"/>
  <c r="Y24" i="45"/>
  <c r="W25" i="45"/>
  <c r="Y25" i="45"/>
  <c r="W26" i="45"/>
  <c r="Y26" i="45"/>
  <c r="W27" i="45"/>
  <c r="Y27" i="45"/>
  <c r="W28" i="45"/>
  <c r="Y28" i="45"/>
  <c r="W29" i="45"/>
  <c r="Y29" i="45"/>
  <c r="W30" i="45"/>
  <c r="Y30" i="45"/>
  <c r="W31" i="45"/>
  <c r="X31" i="45"/>
  <c r="Y31" i="45"/>
  <c r="W32" i="45"/>
  <c r="X32" i="45"/>
  <c r="Y32" i="45"/>
  <c r="Y4" i="45"/>
  <c r="X4" i="45"/>
  <c r="T5" i="45"/>
  <c r="T6" i="45"/>
  <c r="T7" i="45"/>
  <c r="T8" i="45"/>
  <c r="T9" i="45"/>
  <c r="T10" i="45"/>
  <c r="T11" i="45"/>
  <c r="T12" i="45"/>
  <c r="T13" i="45"/>
  <c r="T14" i="45"/>
  <c r="T15" i="45"/>
  <c r="T16" i="45"/>
  <c r="T17" i="45"/>
  <c r="T18" i="45"/>
  <c r="T19" i="45"/>
  <c r="T20" i="45"/>
  <c r="T21" i="45"/>
  <c r="T22" i="45"/>
  <c r="T23" i="45"/>
  <c r="T24" i="45"/>
  <c r="T25" i="45"/>
  <c r="T26" i="45"/>
  <c r="T27" i="45"/>
  <c r="T28" i="45"/>
  <c r="V28" i="45"/>
  <c r="T29" i="45"/>
  <c r="T30" i="45"/>
  <c r="T32" i="45"/>
  <c r="T4" i="45"/>
  <c r="Q5" i="45"/>
  <c r="Q6" i="45"/>
  <c r="Q7" i="45"/>
  <c r="Q8" i="45"/>
  <c r="Q9" i="45"/>
  <c r="Q10" i="45"/>
  <c r="Q11" i="45"/>
  <c r="Q12" i="45"/>
  <c r="Q13" i="45"/>
  <c r="Q14" i="45"/>
  <c r="Q15" i="45"/>
  <c r="Q16" i="45"/>
  <c r="Q17" i="45"/>
  <c r="Q18" i="45"/>
  <c r="Q19" i="45"/>
  <c r="Q20" i="45"/>
  <c r="Q21" i="45"/>
  <c r="Q22" i="45"/>
  <c r="Q23" i="45"/>
  <c r="Q24" i="45"/>
  <c r="Q25" i="45"/>
  <c r="Q26" i="45"/>
  <c r="Q27" i="45"/>
  <c r="Q28" i="45"/>
  <c r="Q29" i="45"/>
  <c r="Q30" i="45"/>
  <c r="Q32" i="45"/>
  <c r="Q4" i="45"/>
  <c r="N5" i="45"/>
  <c r="N6" i="45"/>
  <c r="N7" i="45"/>
  <c r="O7" i="45"/>
  <c r="N8" i="45"/>
  <c r="N9" i="45"/>
  <c r="N10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O29" i="45"/>
  <c r="N30" i="45"/>
  <c r="N4" i="45"/>
  <c r="K5" i="45"/>
  <c r="K6" i="45"/>
  <c r="K7" i="45"/>
  <c r="K8" i="45"/>
  <c r="K9" i="45"/>
  <c r="K10" i="45"/>
  <c r="K11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2" i="45"/>
  <c r="K4" i="45"/>
  <c r="H5" i="45"/>
  <c r="H6" i="45"/>
  <c r="H7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2" i="45"/>
  <c r="H4" i="45"/>
  <c r="E5" i="45"/>
  <c r="E6" i="45"/>
  <c r="E7" i="45"/>
  <c r="E8" i="45"/>
  <c r="E9" i="45"/>
  <c r="E10" i="45"/>
  <c r="E11" i="45"/>
  <c r="F11" i="45"/>
  <c r="E12" i="45"/>
  <c r="F12" i="45"/>
  <c r="E13" i="45"/>
  <c r="E14" i="45"/>
  <c r="F14" i="45"/>
  <c r="E15" i="45"/>
  <c r="E16" i="45"/>
  <c r="E17" i="45"/>
  <c r="F17" i="45"/>
  <c r="E18" i="45"/>
  <c r="E19" i="45"/>
  <c r="F19" i="45"/>
  <c r="E20" i="45"/>
  <c r="E21" i="45"/>
  <c r="E22" i="45"/>
  <c r="E23" i="45"/>
  <c r="F23" i="45"/>
  <c r="E24" i="45"/>
  <c r="E25" i="45"/>
  <c r="E26" i="45"/>
  <c r="F26" i="45"/>
  <c r="E27" i="45"/>
  <c r="E28" i="45"/>
  <c r="E29" i="45"/>
  <c r="F29" i="45"/>
  <c r="E30" i="45"/>
  <c r="F30" i="45"/>
  <c r="F31" i="45"/>
  <c r="E32" i="45"/>
  <c r="F32" i="45"/>
  <c r="G32" i="45"/>
  <c r="F4" i="45"/>
  <c r="E4" i="45"/>
  <c r="N31" i="45" l="1"/>
  <c r="E31" i="45"/>
  <c r="T31" i="45"/>
  <c r="Q31" i="45"/>
  <c r="K31" i="45"/>
  <c r="H31" i="45"/>
  <c r="G4" i="45" l="1"/>
  <c r="G27" i="45" l="1"/>
  <c r="G24" i="45"/>
  <c r="G20" i="45"/>
  <c r="G12" i="45"/>
  <c r="G9" i="45"/>
  <c r="G28" i="45"/>
  <c r="G10" i="45"/>
  <c r="G7" i="45"/>
  <c r="G25" i="45"/>
  <c r="G30" i="45"/>
  <c r="G23" i="45"/>
  <c r="G15" i="45"/>
  <c r="G19" i="45"/>
  <c r="G13" i="45"/>
  <c r="G6" i="45"/>
  <c r="J31" i="45"/>
  <c r="G29" i="45"/>
  <c r="G17" i="45"/>
  <c r="G21" i="45"/>
  <c r="G26" i="45"/>
  <c r="G16" i="45"/>
  <c r="G11" i="45"/>
  <c r="G14" i="45"/>
  <c r="G18" i="45"/>
  <c r="G22" i="45"/>
  <c r="G5" i="45"/>
  <c r="G8" i="45"/>
  <c r="P31" i="45" l="1"/>
  <c r="S31" i="45"/>
  <c r="V31" i="45"/>
  <c r="M31" i="45"/>
  <c r="G31" i="45"/>
  <c r="M32" i="45" l="1"/>
  <c r="J32" i="45"/>
  <c r="S32" i="45"/>
  <c r="V32" i="45"/>
  <c r="P32" i="45"/>
  <c r="AE4" i="45" l="1"/>
  <c r="M6" i="45" l="1"/>
  <c r="M4" i="45"/>
  <c r="V12" i="45"/>
  <c r="V7" i="45"/>
  <c r="V5" i="45"/>
  <c r="P10" i="45"/>
  <c r="P28" i="45"/>
  <c r="P4" i="45"/>
  <c r="P13" i="45"/>
  <c r="P7" i="45"/>
  <c r="P11" i="45"/>
  <c r="P5" i="45"/>
  <c r="M29" i="45" l="1"/>
  <c r="M18" i="45"/>
  <c r="M25" i="45"/>
  <c r="M23" i="45"/>
  <c r="V27" i="45"/>
  <c r="J30" i="45"/>
  <c r="M5" i="45"/>
  <c r="S21" i="45"/>
  <c r="V20" i="45"/>
  <c r="V13" i="45"/>
  <c r="M17" i="45"/>
  <c r="V30" i="45"/>
  <c r="V17" i="45"/>
  <c r="S12" i="45"/>
  <c r="S4" i="45"/>
  <c r="J29" i="45"/>
  <c r="S18" i="45"/>
  <c r="M11" i="45"/>
  <c r="V25" i="45"/>
  <c r="S30" i="45"/>
  <c r="M30" i="45"/>
  <c r="V23" i="45"/>
  <c r="V6" i="45"/>
  <c r="M28" i="45"/>
  <c r="V24" i="45"/>
  <c r="M19" i="45"/>
  <c r="S5" i="45"/>
  <c r="M7" i="45"/>
  <c r="V15" i="45"/>
  <c r="J16" i="45"/>
  <c r="M14" i="45"/>
  <c r="S6" i="45"/>
  <c r="V29" i="45"/>
  <c r="M13" i="45"/>
  <c r="V4" i="45"/>
  <c r="V19" i="45"/>
  <c r="S28" i="45"/>
  <c r="M8" i="45"/>
  <c r="S26" i="45"/>
  <c r="V8" i="45"/>
  <c r="S22" i="45"/>
  <c r="S13" i="45"/>
  <c r="M21" i="45"/>
  <c r="S16" i="45"/>
  <c r="M24" i="45"/>
  <c r="S11" i="45"/>
  <c r="M15" i="45"/>
  <c r="V18" i="45"/>
  <c r="V14" i="45"/>
  <c r="M27" i="45"/>
  <c r="S14" i="45"/>
  <c r="S9" i="45"/>
  <c r="J26" i="45"/>
  <c r="S7" i="45"/>
  <c r="J22" i="45"/>
  <c r="M20" i="45"/>
  <c r="S10" i="45"/>
  <c r="P26" i="45"/>
  <c r="P16" i="45"/>
  <c r="P17" i="45"/>
  <c r="P27" i="45"/>
  <c r="P6" i="45"/>
  <c r="P30" i="45"/>
  <c r="P24" i="45"/>
  <c r="P29" i="45"/>
  <c r="P21" i="45"/>
  <c r="P20" i="45"/>
  <c r="P9" i="45"/>
  <c r="P12" i="45"/>
  <c r="P25" i="45"/>
  <c r="P23" i="45"/>
  <c r="P8" i="45"/>
  <c r="P15" i="45"/>
  <c r="P19" i="45"/>
  <c r="V22" i="45" l="1"/>
  <c r="J8" i="45"/>
  <c r="M10" i="45"/>
  <c r="S29" i="45"/>
  <c r="V10" i="45"/>
  <c r="M16" i="45"/>
  <c r="M12" i="45"/>
  <c r="J25" i="45"/>
  <c r="V16" i="45"/>
  <c r="J13" i="45"/>
  <c r="S27" i="45"/>
  <c r="V26" i="45"/>
  <c r="J28" i="45"/>
  <c r="S19" i="45"/>
  <c r="M22" i="45"/>
  <c r="S20" i="45"/>
  <c r="S17" i="45"/>
  <c r="M26" i="45"/>
  <c r="V21" i="45"/>
  <c r="J15" i="45"/>
  <c r="S15" i="45"/>
  <c r="S8" i="45"/>
  <c r="S23" i="45"/>
  <c r="J27" i="45"/>
  <c r="S24" i="45"/>
  <c r="J12" i="45"/>
  <c r="J24" i="45"/>
  <c r="V11" i="45"/>
  <c r="J7" i="45"/>
  <c r="J20" i="45"/>
  <c r="J5" i="45"/>
  <c r="J11" i="45"/>
  <c r="J4" i="45"/>
  <c r="S25" i="45"/>
  <c r="J17" i="45"/>
  <c r="J18" i="45"/>
  <c r="V9" i="45"/>
  <c r="J14" i="45"/>
  <c r="J6" i="45"/>
  <c r="J23" i="45"/>
  <c r="J9" i="45"/>
  <c r="J21" i="45"/>
  <c r="J19" i="45"/>
  <c r="M9" i="45"/>
  <c r="J10" i="45"/>
  <c r="P22" i="45"/>
  <c r="P14" i="45"/>
  <c r="P18" i="45"/>
  <c r="BV5" i="44" l="1"/>
  <c r="BV6" i="44"/>
  <c r="BV7" i="44"/>
  <c r="BV8" i="44"/>
  <c r="BV10" i="44"/>
  <c r="BV11" i="44"/>
  <c r="BV12" i="44"/>
  <c r="BV4" i="44"/>
  <c r="BS5" i="44"/>
  <c r="BS6" i="44"/>
  <c r="BS7" i="44"/>
  <c r="BS8" i="44"/>
  <c r="BS10" i="44"/>
  <c r="BS11" i="44"/>
  <c r="BS12" i="44"/>
  <c r="BS4" i="44"/>
  <c r="BP5" i="44"/>
  <c r="BP6" i="44"/>
  <c r="BP7" i="44"/>
  <c r="BP8" i="44"/>
  <c r="BP10" i="44"/>
  <c r="BP11" i="44"/>
  <c r="BP12" i="44"/>
  <c r="BP4" i="44"/>
  <c r="BM5" i="44"/>
  <c r="BO5" i="44"/>
  <c r="BM6" i="44"/>
  <c r="BO6" i="44"/>
  <c r="BM7" i="44"/>
  <c r="BN7" i="44"/>
  <c r="BO7" i="44"/>
  <c r="BM8" i="44"/>
  <c r="BN8" i="44"/>
  <c r="BO8" i="44"/>
  <c r="BM9" i="44"/>
  <c r="BN9" i="44"/>
  <c r="BO9" i="44"/>
  <c r="BM10" i="44"/>
  <c r="BN10" i="44"/>
  <c r="BO10" i="44"/>
  <c r="BM11" i="44"/>
  <c r="BO11" i="44"/>
  <c r="BM12" i="44"/>
  <c r="BN12" i="44"/>
  <c r="BO12" i="44"/>
  <c r="BO4" i="44"/>
  <c r="BN4" i="44"/>
  <c r="BM4" i="44"/>
  <c r="BJ5" i="44"/>
  <c r="BJ6" i="44"/>
  <c r="BJ7" i="44"/>
  <c r="BJ8" i="44"/>
  <c r="BJ9" i="44"/>
  <c r="BJ10" i="44"/>
  <c r="BJ11" i="44"/>
  <c r="BJ12" i="44"/>
  <c r="BG5" i="44"/>
  <c r="BG6" i="44"/>
  <c r="BG7" i="44"/>
  <c r="BG8" i="44"/>
  <c r="BG9" i="44"/>
  <c r="BG10" i="44"/>
  <c r="BG11" i="44"/>
  <c r="BG12" i="44"/>
  <c r="BD5" i="44"/>
  <c r="BD6" i="44"/>
  <c r="BD7" i="44"/>
  <c r="BD8" i="44"/>
  <c r="BD9" i="44"/>
  <c r="BD10" i="44"/>
  <c r="BD11" i="44"/>
  <c r="BD12" i="44"/>
  <c r="BA5" i="44"/>
  <c r="BA6" i="44"/>
  <c r="BA7" i="44"/>
  <c r="BA8" i="44"/>
  <c r="BA9" i="44"/>
  <c r="BA10" i="44"/>
  <c r="BA11" i="44"/>
  <c r="BA12" i="44"/>
  <c r="AX5" i="44"/>
  <c r="AX6" i="44"/>
  <c r="AX7" i="44"/>
  <c r="AX8" i="44"/>
  <c r="AX9" i="44"/>
  <c r="AX10" i="44"/>
  <c r="AX11" i="44"/>
  <c r="AX12" i="44"/>
  <c r="AV6" i="44"/>
  <c r="AV8" i="44"/>
  <c r="AV9" i="44"/>
  <c r="AW9" i="44"/>
  <c r="AT12" i="44"/>
  <c r="AR12" i="44"/>
  <c r="AT11" i="44"/>
  <c r="AR11" i="44"/>
  <c r="AT10" i="44"/>
  <c r="AS10" i="44"/>
  <c r="AR10" i="44"/>
  <c r="AT9" i="44"/>
  <c r="AR9" i="44"/>
  <c r="AT8" i="44"/>
  <c r="AR8" i="44"/>
  <c r="AT7" i="44"/>
  <c r="AR7" i="44"/>
  <c r="AT6" i="44"/>
  <c r="AR6" i="44"/>
  <c r="AT5" i="44"/>
  <c r="AS5" i="44"/>
  <c r="AR5" i="44"/>
  <c r="AT4" i="44"/>
  <c r="AS4" i="44"/>
  <c r="AR4" i="44"/>
  <c r="AO5" i="44"/>
  <c r="AO6" i="44"/>
  <c r="AO7" i="44"/>
  <c r="AO8" i="44"/>
  <c r="AO9" i="44"/>
  <c r="AO10" i="44"/>
  <c r="AO11" i="44"/>
  <c r="AO12" i="44"/>
  <c r="AL5" i="44"/>
  <c r="AL6" i="44"/>
  <c r="AL7" i="44"/>
  <c r="AL8" i="44"/>
  <c r="AL9" i="44"/>
  <c r="AL11" i="44"/>
  <c r="AL12" i="44"/>
  <c r="AI5" i="44"/>
  <c r="AK5" i="44"/>
  <c r="AI6" i="44"/>
  <c r="AK6" i="44"/>
  <c r="AI7" i="44"/>
  <c r="AK7" i="44"/>
  <c r="AI8" i="44"/>
  <c r="AJ8" i="44"/>
  <c r="AK8" i="44"/>
  <c r="AI9" i="44"/>
  <c r="AJ9" i="44"/>
  <c r="AK9" i="44"/>
  <c r="AK10" i="44"/>
  <c r="AI11" i="44"/>
  <c r="AK11" i="44"/>
  <c r="AI12" i="44"/>
  <c r="AJ12" i="44"/>
  <c r="AK12" i="44"/>
  <c r="AK4" i="44"/>
  <c r="Z5" i="44"/>
  <c r="AB5" i="44"/>
  <c r="Z6" i="44"/>
  <c r="AB6" i="44"/>
  <c r="Z7" i="44"/>
  <c r="AB7" i="44"/>
  <c r="Z8" i="44"/>
  <c r="AB8" i="44"/>
  <c r="Z9" i="44"/>
  <c r="AB9" i="44"/>
  <c r="Z10" i="44"/>
  <c r="AB10" i="44"/>
  <c r="Z11" i="44"/>
  <c r="AB11" i="44"/>
  <c r="Z12" i="44"/>
  <c r="AB12" i="44"/>
  <c r="AB4" i="44"/>
  <c r="W5" i="44"/>
  <c r="Y5" i="44"/>
  <c r="W6" i="44"/>
  <c r="X6" i="44"/>
  <c r="Y6" i="44"/>
  <c r="W7" i="44"/>
  <c r="X7" i="44"/>
  <c r="Y7" i="44"/>
  <c r="W8" i="44"/>
  <c r="Y8" i="44"/>
  <c r="W9" i="44"/>
  <c r="X9" i="44"/>
  <c r="Y9" i="44"/>
  <c r="W10" i="44"/>
  <c r="X10" i="44"/>
  <c r="Y10" i="44"/>
  <c r="W11" i="44"/>
  <c r="Y11" i="44"/>
  <c r="W12" i="44"/>
  <c r="Y12" i="44"/>
  <c r="Y4" i="44"/>
  <c r="T5" i="44"/>
  <c r="V5" i="44"/>
  <c r="T6" i="44"/>
  <c r="V6" i="44"/>
  <c r="T7" i="44"/>
  <c r="V7" i="44"/>
  <c r="T8" i="44"/>
  <c r="V8" i="44"/>
  <c r="T9" i="44"/>
  <c r="V9" i="44"/>
  <c r="T10" i="44"/>
  <c r="V10" i="44"/>
  <c r="T11" i="44"/>
  <c r="V11" i="44"/>
  <c r="T12" i="44"/>
  <c r="V12" i="44"/>
  <c r="V4" i="44"/>
  <c r="T4" i="44"/>
  <c r="Q5" i="44"/>
  <c r="S5" i="44"/>
  <c r="Q6" i="44"/>
  <c r="S6" i="44"/>
  <c r="Q7" i="44"/>
  <c r="S7" i="44"/>
  <c r="Q8" i="44"/>
  <c r="S8" i="44"/>
  <c r="Q9" i="44"/>
  <c r="S9" i="44"/>
  <c r="Q10" i="44"/>
  <c r="S10" i="44"/>
  <c r="Q11" i="44"/>
  <c r="S11" i="44"/>
  <c r="Q12" i="44"/>
  <c r="S12" i="44"/>
  <c r="S4" i="44"/>
  <c r="Q4" i="44"/>
  <c r="N5" i="44"/>
  <c r="P5" i="44"/>
  <c r="N6" i="44"/>
  <c r="O6" i="44"/>
  <c r="P6" i="44"/>
  <c r="N7" i="44"/>
  <c r="P7" i="44"/>
  <c r="N8" i="44"/>
  <c r="P8" i="44"/>
  <c r="N9" i="44"/>
  <c r="P9" i="44"/>
  <c r="N10" i="44"/>
  <c r="P10" i="44"/>
  <c r="N11" i="44"/>
  <c r="P11" i="44"/>
  <c r="N12" i="44"/>
  <c r="P12" i="44"/>
  <c r="P4" i="44"/>
  <c r="N4" i="44"/>
  <c r="K5" i="44"/>
  <c r="M5" i="44"/>
  <c r="K6" i="44"/>
  <c r="M6" i="44"/>
  <c r="K7" i="44"/>
  <c r="M7" i="44"/>
  <c r="K8" i="44"/>
  <c r="M8" i="44"/>
  <c r="K9" i="44"/>
  <c r="L9" i="44"/>
  <c r="M9" i="44"/>
  <c r="K10" i="44"/>
  <c r="M10" i="44"/>
  <c r="K11" i="44"/>
  <c r="M11" i="44"/>
  <c r="K12" i="44"/>
  <c r="M12" i="44"/>
  <c r="M4" i="44"/>
  <c r="K4" i="44"/>
  <c r="H5" i="44"/>
  <c r="J5" i="44"/>
  <c r="H6" i="44"/>
  <c r="J6" i="44"/>
  <c r="H7" i="44"/>
  <c r="J7" i="44"/>
  <c r="H8" i="44"/>
  <c r="J8" i="44"/>
  <c r="H9" i="44"/>
  <c r="J9" i="44"/>
  <c r="H10" i="44"/>
  <c r="J10" i="44"/>
  <c r="H11" i="44"/>
  <c r="J11" i="44"/>
  <c r="H12" i="44"/>
  <c r="J12" i="44"/>
  <c r="J4" i="44"/>
  <c r="H4" i="44" l="1"/>
  <c r="E5" i="44"/>
  <c r="F5" i="44"/>
  <c r="G5" i="44"/>
  <c r="E6" i="44"/>
  <c r="G6" i="44"/>
  <c r="E7" i="44"/>
  <c r="F7" i="44"/>
  <c r="G7" i="44"/>
  <c r="E8" i="44"/>
  <c r="F8" i="44"/>
  <c r="G8" i="44"/>
  <c r="E9" i="44"/>
  <c r="G9" i="44"/>
  <c r="E10" i="44"/>
  <c r="F10" i="44"/>
  <c r="G10" i="44"/>
  <c r="E11" i="44"/>
  <c r="G11" i="44"/>
  <c r="E12" i="44"/>
  <c r="F12" i="44"/>
  <c r="G12" i="44"/>
  <c r="G4" i="44"/>
  <c r="F4" i="44"/>
  <c r="E4" i="44"/>
  <c r="BG5" i="43" l="1"/>
  <c r="BI5" i="43"/>
  <c r="BG6" i="43"/>
  <c r="BH6" i="43"/>
  <c r="BI6" i="43"/>
  <c r="BG7" i="43"/>
  <c r="BI7" i="43"/>
  <c r="BG8" i="43"/>
  <c r="BH8" i="43"/>
  <c r="BI8" i="43"/>
  <c r="BG9" i="43"/>
  <c r="BI9" i="43"/>
  <c r="BG10" i="43"/>
  <c r="BI10" i="43"/>
  <c r="BG11" i="43"/>
  <c r="BI11" i="43"/>
  <c r="BI12" i="43"/>
  <c r="BG13" i="43"/>
  <c r="BH13" i="43"/>
  <c r="BI13" i="43"/>
  <c r="BG14" i="43"/>
  <c r="BI14" i="43"/>
  <c r="BG15" i="43"/>
  <c r="BH15" i="43"/>
  <c r="BI15" i="43"/>
  <c r="BG16" i="43"/>
  <c r="BH16" i="43"/>
  <c r="BI16" i="43"/>
  <c r="BG17" i="43"/>
  <c r="BI17" i="43"/>
  <c r="BI18" i="43"/>
  <c r="BI4" i="43"/>
  <c r="BH4" i="43"/>
  <c r="BG4" i="43"/>
  <c r="AO5" i="43"/>
  <c r="AQ5" i="43"/>
  <c r="AO6" i="43"/>
  <c r="AQ6" i="43"/>
  <c r="AO7" i="43"/>
  <c r="AQ7" i="43"/>
  <c r="AO8" i="43"/>
  <c r="AP8" i="43"/>
  <c r="AQ8" i="43"/>
  <c r="AO9" i="43"/>
  <c r="AP9" i="43"/>
  <c r="AQ9" i="43"/>
  <c r="AO10" i="43"/>
  <c r="AQ10" i="43"/>
  <c r="AO11" i="43"/>
  <c r="AQ11" i="43"/>
  <c r="AO12" i="43"/>
  <c r="AP12" i="43"/>
  <c r="AQ12" i="43"/>
  <c r="AO13" i="43"/>
  <c r="AQ13" i="43"/>
  <c r="AO14" i="43"/>
  <c r="AP14" i="43"/>
  <c r="AQ14" i="43"/>
  <c r="AO15" i="43"/>
  <c r="AQ15" i="43"/>
  <c r="AO16" i="43"/>
  <c r="AQ16" i="43"/>
  <c r="AO17" i="43"/>
  <c r="AP17" i="43"/>
  <c r="AQ17" i="43"/>
  <c r="AO18" i="43"/>
  <c r="AP18" i="43"/>
  <c r="AQ18" i="43"/>
  <c r="AQ4" i="43"/>
  <c r="AO4" i="43"/>
  <c r="AN18" i="43"/>
  <c r="AN17" i="43"/>
  <c r="AL17" i="43"/>
  <c r="AN16" i="43"/>
  <c r="AM16" i="43"/>
  <c r="AL16" i="43"/>
  <c r="AN15" i="43"/>
  <c r="AL15" i="43"/>
  <c r="AN14" i="43"/>
  <c r="AL14" i="43"/>
  <c r="AN13" i="43"/>
  <c r="AL13" i="43"/>
  <c r="AN12" i="43"/>
  <c r="AM12" i="43"/>
  <c r="AL12" i="43"/>
  <c r="AN11" i="43"/>
  <c r="AL11" i="43"/>
  <c r="AN10" i="43"/>
  <c r="AL10" i="43"/>
  <c r="AN9" i="43"/>
  <c r="AL9" i="43"/>
  <c r="AN8" i="43"/>
  <c r="AL8" i="43"/>
  <c r="AN7" i="43"/>
  <c r="AL7" i="43"/>
  <c r="AN6" i="43"/>
  <c r="AL6" i="43"/>
  <c r="AN5" i="43"/>
  <c r="AL5" i="43"/>
  <c r="AN4" i="43"/>
  <c r="AL4" i="43"/>
  <c r="BD5" i="43"/>
  <c r="BF5" i="43"/>
  <c r="BD6" i="43"/>
  <c r="BE6" i="43"/>
  <c r="BF6" i="43"/>
  <c r="BD7" i="43"/>
  <c r="BE7" i="43"/>
  <c r="BF7" i="43"/>
  <c r="BD8" i="43"/>
  <c r="BE8" i="43"/>
  <c r="BF8" i="43"/>
  <c r="BD9" i="43"/>
  <c r="BF9" i="43"/>
  <c r="BD10" i="43"/>
  <c r="BF10" i="43"/>
  <c r="BD11" i="43"/>
  <c r="BF11" i="43"/>
  <c r="BD12" i="43"/>
  <c r="BE12" i="43"/>
  <c r="BF12" i="43"/>
  <c r="BD13" i="43"/>
  <c r="BF13" i="43"/>
  <c r="BD14" i="43"/>
  <c r="BF14" i="43"/>
  <c r="BD15" i="43"/>
  <c r="BF15" i="43"/>
  <c r="BD16" i="43"/>
  <c r="BF16" i="43"/>
  <c r="BD17" i="43"/>
  <c r="BF17" i="43"/>
  <c r="BF18" i="43"/>
  <c r="BF4" i="43"/>
  <c r="BA5" i="43"/>
  <c r="BC5" i="43"/>
  <c r="BA6" i="43"/>
  <c r="BB6" i="43"/>
  <c r="BC6" i="43"/>
  <c r="BA7" i="43"/>
  <c r="BC7" i="43"/>
  <c r="BA8" i="43"/>
  <c r="BB8" i="43"/>
  <c r="BC8" i="43"/>
  <c r="BA9" i="43"/>
  <c r="BC9" i="43"/>
  <c r="BA10" i="43"/>
  <c r="BC10" i="43"/>
  <c r="BA11" i="43"/>
  <c r="BC11" i="43"/>
  <c r="BA12" i="43"/>
  <c r="BB12" i="43"/>
  <c r="BC12" i="43"/>
  <c r="BA13" i="43"/>
  <c r="BC13" i="43"/>
  <c r="BA14" i="43"/>
  <c r="BC14" i="43"/>
  <c r="BA15" i="43"/>
  <c r="BC15" i="43"/>
  <c r="BA16" i="43"/>
  <c r="BC16" i="43"/>
  <c r="BA17" i="43"/>
  <c r="BC17" i="43"/>
  <c r="BC18" i="43"/>
  <c r="BC4" i="43"/>
  <c r="AX5" i="43"/>
  <c r="AZ5" i="43"/>
  <c r="AX6" i="43"/>
  <c r="AY6" i="43"/>
  <c r="AZ6" i="43"/>
  <c r="AX7" i="43"/>
  <c r="AY7" i="43"/>
  <c r="AZ7" i="43"/>
  <c r="AX8" i="43"/>
  <c r="AY8" i="43"/>
  <c r="AZ8" i="43"/>
  <c r="AX9" i="43"/>
  <c r="AZ9" i="43"/>
  <c r="AX10" i="43"/>
  <c r="AZ10" i="43"/>
  <c r="AX11" i="43"/>
  <c r="AZ11" i="43"/>
  <c r="AX12" i="43"/>
  <c r="AY12" i="43"/>
  <c r="AZ12" i="43"/>
  <c r="AX13" i="43"/>
  <c r="AZ13" i="43"/>
  <c r="AX14" i="43"/>
  <c r="AZ14" i="43"/>
  <c r="AX15" i="43"/>
  <c r="AZ15" i="43"/>
  <c r="AX16" i="43"/>
  <c r="AZ16" i="43"/>
  <c r="AX17" i="43"/>
  <c r="AZ17" i="43"/>
  <c r="AZ18" i="43"/>
  <c r="AZ4" i="43"/>
  <c r="AU5" i="43"/>
  <c r="AW5" i="43"/>
  <c r="AU6" i="43"/>
  <c r="AV6" i="43"/>
  <c r="AW6" i="43"/>
  <c r="AU7" i="43"/>
  <c r="AV7" i="43"/>
  <c r="AW7" i="43"/>
  <c r="AU8" i="43"/>
  <c r="AV8" i="43"/>
  <c r="AW8" i="43"/>
  <c r="AU9" i="43"/>
  <c r="AW9" i="43"/>
  <c r="AU10" i="43"/>
  <c r="AW10" i="43"/>
  <c r="AU11" i="43"/>
  <c r="AW11" i="43"/>
  <c r="AU12" i="43"/>
  <c r="AV12" i="43"/>
  <c r="AW12" i="43"/>
  <c r="AU13" i="43"/>
  <c r="AW13" i="43"/>
  <c r="AU14" i="43"/>
  <c r="AW14" i="43"/>
  <c r="AU15" i="43"/>
  <c r="AW15" i="43"/>
  <c r="AU16" i="43"/>
  <c r="AW16" i="43"/>
  <c r="AU17" i="43"/>
  <c r="AW17" i="43"/>
  <c r="AW18" i="43"/>
  <c r="AW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F5" i="43"/>
  <c r="AH5" i="43"/>
  <c r="AF6" i="43"/>
  <c r="AH6" i="43"/>
  <c r="AF7" i="43"/>
  <c r="AH7" i="43"/>
  <c r="AF8" i="43"/>
  <c r="AH8" i="43"/>
  <c r="AF9" i="43"/>
  <c r="AH9" i="43"/>
  <c r="AF10" i="43"/>
  <c r="AH10" i="43"/>
  <c r="AF11" i="43"/>
  <c r="AH11" i="43"/>
  <c r="AH12" i="43"/>
  <c r="AF13" i="43"/>
  <c r="AH13" i="43"/>
  <c r="AF14" i="43"/>
  <c r="AH14" i="43"/>
  <c r="AF15" i="43"/>
  <c r="AH15" i="43"/>
  <c r="AF16" i="43"/>
  <c r="AH16" i="43"/>
  <c r="AF17" i="43"/>
  <c r="AH17" i="43"/>
  <c r="AH18" i="43"/>
  <c r="AH4" i="43"/>
  <c r="AC5" i="43" l="1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W5" i="43"/>
  <c r="W6" i="43"/>
  <c r="W7" i="43"/>
  <c r="W8" i="43"/>
  <c r="W9" i="43"/>
  <c r="W10" i="43"/>
  <c r="W11" i="43"/>
  <c r="W12" i="43"/>
  <c r="W13" i="43"/>
  <c r="W14" i="43"/>
  <c r="W15" i="43"/>
  <c r="W16" i="43"/>
  <c r="T17" i="43"/>
  <c r="T4" i="43"/>
  <c r="Q17" i="43"/>
  <c r="Q4" i="43"/>
  <c r="N17" i="43"/>
  <c r="N4" i="43"/>
  <c r="L8" i="43"/>
  <c r="K17" i="43"/>
  <c r="K4" i="43"/>
  <c r="H17" i="43"/>
  <c r="H4" i="43"/>
  <c r="F12" i="43"/>
  <c r="G12" i="43"/>
  <c r="F13" i="43"/>
  <c r="F15" i="43"/>
  <c r="E17" i="43"/>
  <c r="F18" i="43"/>
  <c r="E4" i="43"/>
  <c r="AU5" i="41" l="1"/>
  <c r="AV5" i="41"/>
  <c r="AW5" i="41"/>
  <c r="AU6" i="41"/>
  <c r="AW6" i="41"/>
  <c r="AU7" i="41"/>
  <c r="AW7" i="41"/>
  <c r="AU8" i="41"/>
  <c r="AV8" i="41"/>
  <c r="AW8" i="41"/>
  <c r="AU9" i="41"/>
  <c r="AW9" i="41"/>
  <c r="AU10" i="41"/>
  <c r="AW10" i="41"/>
  <c r="AU11" i="41"/>
  <c r="AV11" i="41"/>
  <c r="AW11" i="41"/>
  <c r="AU12" i="41"/>
  <c r="AW12" i="41"/>
  <c r="AU13" i="41"/>
  <c r="AV13" i="41"/>
  <c r="AW13" i="41"/>
  <c r="AU14" i="41"/>
  <c r="AV14" i="41"/>
  <c r="AW14" i="41"/>
  <c r="AU15" i="41"/>
  <c r="AV15" i="41"/>
  <c r="AW15" i="41"/>
  <c r="AW4" i="41"/>
  <c r="AU4" i="41"/>
  <c r="AL5" i="41"/>
  <c r="AN5" i="41"/>
  <c r="AL6" i="41"/>
  <c r="AN6" i="41"/>
  <c r="AL7" i="41"/>
  <c r="AN7" i="41"/>
  <c r="AL8" i="41"/>
  <c r="AN8" i="41"/>
  <c r="AL9" i="41"/>
  <c r="AN9" i="41"/>
  <c r="AL10" i="41"/>
  <c r="AN10" i="41"/>
  <c r="AL11" i="41"/>
  <c r="AN11" i="41"/>
  <c r="AL12" i="41"/>
  <c r="AM12" i="41"/>
  <c r="AN12" i="41"/>
  <c r="AL13" i="41"/>
  <c r="AN13" i="41"/>
  <c r="AL14" i="41"/>
  <c r="AM14" i="41"/>
  <c r="AN14" i="41"/>
  <c r="AL15" i="41"/>
  <c r="AN15" i="41"/>
  <c r="AN4" i="41"/>
  <c r="AL4" i="41"/>
  <c r="AK15" i="41"/>
  <c r="AI15" i="41"/>
  <c r="AK14" i="41"/>
  <c r="AI14" i="41"/>
  <c r="AK13" i="41"/>
  <c r="AI13" i="41"/>
  <c r="AK12" i="41"/>
  <c r="AI12" i="41"/>
  <c r="AK11" i="41"/>
  <c r="AI11" i="41"/>
  <c r="AK10" i="41"/>
  <c r="AI10" i="41"/>
  <c r="AK9" i="41"/>
  <c r="AI9" i="41"/>
  <c r="AK8" i="41"/>
  <c r="AI8" i="41"/>
  <c r="AK7" i="41"/>
  <c r="AI7" i="41"/>
  <c r="AK6" i="41"/>
  <c r="AI6" i="41"/>
  <c r="AK5" i="41"/>
  <c r="AI5" i="41"/>
  <c r="AK4" i="41"/>
  <c r="AI4" i="41"/>
  <c r="AF5" i="41"/>
  <c r="AF6" i="41"/>
  <c r="AF7" i="41"/>
  <c r="AF8" i="41"/>
  <c r="AF9" i="41"/>
  <c r="AF10" i="41"/>
  <c r="AF11" i="41"/>
  <c r="AF12" i="41"/>
  <c r="AF13" i="41"/>
  <c r="AF14" i="41"/>
  <c r="AF15" i="41"/>
  <c r="AC5" i="41"/>
  <c r="AC6" i="41"/>
  <c r="AC7" i="41"/>
  <c r="AC8" i="41"/>
  <c r="AC9" i="41"/>
  <c r="AC10" i="41"/>
  <c r="AC11" i="41"/>
  <c r="AC12" i="41"/>
  <c r="AC13" i="41"/>
  <c r="AC14" i="41"/>
  <c r="AC15" i="41"/>
  <c r="Z5" i="41"/>
  <c r="Z6" i="41"/>
  <c r="Z7" i="41"/>
  <c r="Z8" i="41"/>
  <c r="Z9" i="41"/>
  <c r="Z10" i="41"/>
  <c r="Z11" i="41"/>
  <c r="Z12" i="41"/>
  <c r="Z13" i="41"/>
  <c r="Z14" i="41"/>
  <c r="Z15" i="41"/>
  <c r="W5" i="41"/>
  <c r="Y5" i="41"/>
  <c r="W6" i="41"/>
  <c r="Y6" i="41"/>
  <c r="W7" i="41"/>
  <c r="Y7" i="41"/>
  <c r="W8" i="41"/>
  <c r="Y8" i="41"/>
  <c r="W9" i="41"/>
  <c r="Y9" i="41"/>
  <c r="W10" i="41"/>
  <c r="Y10" i="41"/>
  <c r="W11" i="41"/>
  <c r="Y11" i="41"/>
  <c r="W12" i="41"/>
  <c r="Y12" i="41"/>
  <c r="W13" i="41"/>
  <c r="Y13" i="41"/>
  <c r="W14" i="41"/>
  <c r="Y14" i="41"/>
  <c r="W15" i="41"/>
  <c r="Y15" i="41"/>
  <c r="Y4" i="41"/>
  <c r="T5" i="41"/>
  <c r="V5" i="41"/>
  <c r="T6" i="41"/>
  <c r="V6" i="41"/>
  <c r="T7" i="41"/>
  <c r="V7" i="41"/>
  <c r="T8" i="41"/>
  <c r="V8" i="41"/>
  <c r="T9" i="41"/>
  <c r="V9" i="41"/>
  <c r="T10" i="41"/>
  <c r="V10" i="41"/>
  <c r="T11" i="41"/>
  <c r="V11" i="41"/>
  <c r="T12" i="41"/>
  <c r="V12" i="41"/>
  <c r="T13" i="41"/>
  <c r="V13" i="41"/>
  <c r="T14" i="41"/>
  <c r="V14" i="41"/>
  <c r="T15" i="41"/>
  <c r="V15" i="41"/>
  <c r="V4" i="41"/>
  <c r="T4" i="41"/>
  <c r="Q5" i="41"/>
  <c r="S5" i="41"/>
  <c r="Q6" i="41"/>
  <c r="S6" i="41"/>
  <c r="Q7" i="41"/>
  <c r="S7" i="41"/>
  <c r="Q8" i="41"/>
  <c r="S8" i="41"/>
  <c r="Q9" i="41"/>
  <c r="S9" i="41"/>
  <c r="Q10" i="41"/>
  <c r="S10" i="41"/>
  <c r="Q11" i="41"/>
  <c r="S11" i="41"/>
  <c r="Q12" i="41"/>
  <c r="S12" i="41"/>
  <c r="Q13" i="41"/>
  <c r="S13" i="41"/>
  <c r="Q14" i="41"/>
  <c r="S14" i="41"/>
  <c r="Q15" i="41"/>
  <c r="S15" i="41"/>
  <c r="S4" i="41"/>
  <c r="Q4" i="41"/>
  <c r="N5" i="41"/>
  <c r="P5" i="41"/>
  <c r="N6" i="41"/>
  <c r="P6" i="41"/>
  <c r="N7" i="41"/>
  <c r="P7" i="41"/>
  <c r="N8" i="41"/>
  <c r="P8" i="41"/>
  <c r="N9" i="41"/>
  <c r="P9" i="41"/>
  <c r="N10" i="41"/>
  <c r="P10" i="41"/>
  <c r="N11" i="41"/>
  <c r="P11" i="41"/>
  <c r="N12" i="41"/>
  <c r="P12" i="41"/>
  <c r="N13" i="41"/>
  <c r="P13" i="41"/>
  <c r="N14" i="41"/>
  <c r="P14" i="41"/>
  <c r="N15" i="41"/>
  <c r="P15" i="41"/>
  <c r="P4" i="41"/>
  <c r="N4" i="41"/>
  <c r="K5" i="41"/>
  <c r="K6" i="41"/>
  <c r="K7" i="41"/>
  <c r="L7" i="41"/>
  <c r="K8" i="41"/>
  <c r="K9" i="41"/>
  <c r="K10" i="41"/>
  <c r="K11" i="41"/>
  <c r="K12" i="41"/>
  <c r="K13" i="41"/>
  <c r="K14" i="41"/>
  <c r="K15" i="41"/>
  <c r="K4" i="41"/>
  <c r="H5" i="41"/>
  <c r="J5" i="41"/>
  <c r="H6" i="41"/>
  <c r="J6" i="41"/>
  <c r="H7" i="41"/>
  <c r="J7" i="41"/>
  <c r="H8" i="41"/>
  <c r="J8" i="41"/>
  <c r="H9" i="41"/>
  <c r="J9" i="41"/>
  <c r="H10" i="41"/>
  <c r="J10" i="41"/>
  <c r="H11" i="41"/>
  <c r="J11" i="41"/>
  <c r="H12" i="41"/>
  <c r="J12" i="41"/>
  <c r="H13" i="41"/>
  <c r="J13" i="41"/>
  <c r="H14" i="41"/>
  <c r="J14" i="41"/>
  <c r="H15" i="41"/>
  <c r="J15" i="41"/>
  <c r="J4" i="41"/>
  <c r="H4" i="41" l="1"/>
  <c r="E5" i="41"/>
  <c r="G5" i="41"/>
  <c r="E6" i="41"/>
  <c r="G6" i="41"/>
  <c r="E7" i="41"/>
  <c r="F7" i="41"/>
  <c r="G7" i="41"/>
  <c r="E8" i="41"/>
  <c r="G8" i="41"/>
  <c r="E9" i="41"/>
  <c r="G9" i="41"/>
  <c r="E10" i="41"/>
  <c r="F10" i="41"/>
  <c r="G10" i="41"/>
  <c r="E11" i="41"/>
  <c r="G11" i="41"/>
  <c r="E12" i="41"/>
  <c r="F12" i="41"/>
  <c r="G12" i="41"/>
  <c r="E13" i="41"/>
  <c r="G13" i="41"/>
  <c r="E14" i="41"/>
  <c r="G14" i="41"/>
  <c r="E15" i="41"/>
  <c r="G15" i="41"/>
  <c r="G4" i="41"/>
  <c r="E4" i="41"/>
  <c r="M4" i="41" l="1"/>
  <c r="M14" i="41"/>
  <c r="M12" i="41"/>
  <c r="M8" i="41"/>
  <c r="M10" i="41"/>
  <c r="M6" i="41"/>
  <c r="M9" i="41"/>
  <c r="M11" i="41"/>
  <c r="M13" i="41"/>
  <c r="M15" i="41"/>
  <c r="M5" i="41"/>
  <c r="M7" i="41"/>
  <c r="BP5" i="40" l="1"/>
  <c r="BR5" i="40"/>
  <c r="BP6" i="40"/>
  <c r="BR6" i="40"/>
  <c r="BP7" i="40"/>
  <c r="BR7" i="40"/>
  <c r="BP8" i="40"/>
  <c r="BR8" i="40"/>
  <c r="BP9" i="40"/>
  <c r="BR9" i="40"/>
  <c r="BP10" i="40"/>
  <c r="BR10" i="40"/>
  <c r="BP11" i="40"/>
  <c r="BR11" i="40"/>
  <c r="BP12" i="40"/>
  <c r="BR12" i="40"/>
  <c r="BP13" i="40"/>
  <c r="BR13" i="40"/>
  <c r="BP14" i="40"/>
  <c r="BR14" i="40"/>
  <c r="BP15" i="40"/>
  <c r="BR15" i="40"/>
  <c r="BP16" i="40"/>
  <c r="BR16" i="40"/>
  <c r="BP17" i="40"/>
  <c r="BR17" i="40"/>
  <c r="BP18" i="40"/>
  <c r="BR18" i="40"/>
  <c r="BP19" i="40"/>
  <c r="BR19" i="40"/>
  <c r="BP20" i="40"/>
  <c r="BR20" i="40"/>
  <c r="BP21" i="40"/>
  <c r="BR21" i="40"/>
  <c r="BP22" i="40"/>
  <c r="BR22" i="40"/>
  <c r="BP23" i="40"/>
  <c r="BR23" i="40"/>
  <c r="BP24" i="40"/>
  <c r="BR24" i="40"/>
  <c r="BP25" i="40"/>
  <c r="BR25" i="40"/>
  <c r="BP26" i="40"/>
  <c r="BR26" i="40"/>
  <c r="BP27" i="40"/>
  <c r="BR27" i="40"/>
  <c r="BR4" i="40"/>
  <c r="BP4" i="40"/>
  <c r="BN5" i="40"/>
  <c r="BN6" i="40"/>
  <c r="BN7" i="40"/>
  <c r="BN8" i="40"/>
  <c r="BN9" i="40"/>
  <c r="BM10" i="40"/>
  <c r="BN11" i="40"/>
  <c r="BN12" i="40"/>
  <c r="BM13" i="40"/>
  <c r="BN14" i="40"/>
  <c r="BN15" i="40"/>
  <c r="BN16" i="40"/>
  <c r="BN17" i="40"/>
  <c r="BN18" i="40"/>
  <c r="BN19" i="40"/>
  <c r="BN20" i="40"/>
  <c r="BN21" i="40"/>
  <c r="BN22" i="40"/>
  <c r="BM23" i="40"/>
  <c r="BN23" i="40"/>
  <c r="BN24" i="40"/>
  <c r="BN25" i="40"/>
  <c r="BM26" i="40"/>
  <c r="BM27" i="40"/>
  <c r="BM4" i="40"/>
  <c r="BJ5" i="40"/>
  <c r="BJ6" i="40"/>
  <c r="BJ7" i="40"/>
  <c r="BJ8" i="40"/>
  <c r="BJ9" i="40"/>
  <c r="BJ10" i="40"/>
  <c r="BJ11" i="40"/>
  <c r="BJ12" i="40"/>
  <c r="BJ13" i="40"/>
  <c r="BJ14" i="40"/>
  <c r="BJ15" i="40"/>
  <c r="BJ16" i="40"/>
  <c r="BJ17" i="40"/>
  <c r="BJ18" i="40"/>
  <c r="BJ19" i="40"/>
  <c r="BJ20" i="40"/>
  <c r="BJ21" i="40"/>
  <c r="BJ22" i="40"/>
  <c r="BJ23" i="40"/>
  <c r="BJ24" i="40"/>
  <c r="BJ25" i="40"/>
  <c r="BJ26" i="40"/>
  <c r="BJ27" i="40"/>
  <c r="BJ4" i="40"/>
  <c r="BL27" i="40"/>
  <c r="BL26" i="40"/>
  <c r="BL25" i="40"/>
  <c r="BL24" i="40"/>
  <c r="BL23" i="40"/>
  <c r="BL22" i="40"/>
  <c r="BL21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L5" i="40"/>
  <c r="BL4" i="40"/>
  <c r="AU5" i="40"/>
  <c r="AU6" i="40"/>
  <c r="AU7" i="40"/>
  <c r="AU8" i="40"/>
  <c r="AU9" i="40"/>
  <c r="AU10" i="40"/>
  <c r="AU11" i="40"/>
  <c r="AU12" i="40"/>
  <c r="AU13" i="40"/>
  <c r="AU14" i="40"/>
  <c r="AU15" i="40"/>
  <c r="AU16" i="40"/>
  <c r="AU17" i="40"/>
  <c r="AU18" i="40"/>
  <c r="AU19" i="40"/>
  <c r="AU20" i="40"/>
  <c r="AU21" i="40"/>
  <c r="AU22" i="40"/>
  <c r="AU23" i="40"/>
  <c r="AU24" i="40"/>
  <c r="AU25" i="40"/>
  <c r="AU26" i="40"/>
  <c r="AU27" i="40"/>
  <c r="AU4" i="40"/>
  <c r="BG5" i="40"/>
  <c r="BI5" i="40"/>
  <c r="BG6" i="40"/>
  <c r="BI6" i="40"/>
  <c r="BG7" i="40"/>
  <c r="BI7" i="40"/>
  <c r="BG8" i="40"/>
  <c r="BI8" i="40"/>
  <c r="BG9" i="40"/>
  <c r="BI9" i="40"/>
  <c r="BG10" i="40"/>
  <c r="BI10" i="40"/>
  <c r="BG11" i="40"/>
  <c r="BI11" i="40"/>
  <c r="BG12" i="40"/>
  <c r="BI12" i="40"/>
  <c r="BG13" i="40"/>
  <c r="BI13" i="40"/>
  <c r="BG14" i="40"/>
  <c r="BI14" i="40"/>
  <c r="BG15" i="40"/>
  <c r="BI15" i="40"/>
  <c r="BG16" i="40"/>
  <c r="BI16" i="40"/>
  <c r="BG17" i="40"/>
  <c r="BI17" i="40"/>
  <c r="BG18" i="40"/>
  <c r="BI18" i="40"/>
  <c r="BG19" i="40"/>
  <c r="BI19" i="40"/>
  <c r="BG20" i="40"/>
  <c r="BI20" i="40"/>
  <c r="BG21" i="40"/>
  <c r="BI21" i="40"/>
  <c r="BG22" i="40"/>
  <c r="BI22" i="40"/>
  <c r="BG23" i="40"/>
  <c r="BI23" i="40"/>
  <c r="BG24" i="40"/>
  <c r="BI24" i="40"/>
  <c r="BG25" i="40"/>
  <c r="BI25" i="40"/>
  <c r="BG26" i="40"/>
  <c r="BI26" i="40"/>
  <c r="BG27" i="40"/>
  <c r="BI27" i="40"/>
  <c r="BI4" i="40"/>
  <c r="BG4" i="40"/>
  <c r="BD5" i="40"/>
  <c r="BF5" i="40"/>
  <c r="BD6" i="40"/>
  <c r="BF6" i="40"/>
  <c r="BD7" i="40"/>
  <c r="BF7" i="40"/>
  <c r="BD8" i="40"/>
  <c r="BF8" i="40"/>
  <c r="BD9" i="40"/>
  <c r="BF9" i="40"/>
  <c r="BD10" i="40"/>
  <c r="BF10" i="40"/>
  <c r="BD11" i="40"/>
  <c r="BF11" i="40"/>
  <c r="BD12" i="40"/>
  <c r="BF12" i="40"/>
  <c r="BD13" i="40"/>
  <c r="BF13" i="40"/>
  <c r="BD14" i="40"/>
  <c r="BF14" i="40"/>
  <c r="BD15" i="40"/>
  <c r="BF15" i="40"/>
  <c r="BD16" i="40"/>
  <c r="BF16" i="40"/>
  <c r="BD17" i="40"/>
  <c r="BF17" i="40"/>
  <c r="BD18" i="40"/>
  <c r="BF18" i="40"/>
  <c r="BD19" i="40"/>
  <c r="BF19" i="40"/>
  <c r="BD20" i="40"/>
  <c r="BF20" i="40"/>
  <c r="BD21" i="40"/>
  <c r="BF21" i="40"/>
  <c r="BD22" i="40"/>
  <c r="BF22" i="40"/>
  <c r="BD23" i="40"/>
  <c r="BF23" i="40"/>
  <c r="BD24" i="40"/>
  <c r="BF24" i="40"/>
  <c r="BD25" i="40"/>
  <c r="BF25" i="40"/>
  <c r="BD26" i="40"/>
  <c r="BF26" i="40"/>
  <c r="BD27" i="40"/>
  <c r="BF27" i="40"/>
  <c r="BF4" i="40"/>
  <c r="BD4" i="40"/>
  <c r="BA5" i="40"/>
  <c r="BC5" i="40"/>
  <c r="BA6" i="40"/>
  <c r="BC6" i="40"/>
  <c r="BA7" i="40"/>
  <c r="BC7" i="40"/>
  <c r="BA8" i="40"/>
  <c r="BC8" i="40"/>
  <c r="BA9" i="40"/>
  <c r="BC9" i="40"/>
  <c r="BA10" i="40"/>
  <c r="BC10" i="40"/>
  <c r="BA11" i="40"/>
  <c r="BC11" i="40"/>
  <c r="BA12" i="40"/>
  <c r="BC12" i="40"/>
  <c r="BA13" i="40"/>
  <c r="BC13" i="40"/>
  <c r="BA14" i="40"/>
  <c r="BC14" i="40"/>
  <c r="BA15" i="40"/>
  <c r="BC15" i="40"/>
  <c r="BA16" i="40"/>
  <c r="BC16" i="40"/>
  <c r="BA17" i="40"/>
  <c r="BC17" i="40"/>
  <c r="BA18" i="40"/>
  <c r="BC18" i="40"/>
  <c r="BA19" i="40"/>
  <c r="BC19" i="40"/>
  <c r="BA20" i="40"/>
  <c r="BC20" i="40"/>
  <c r="BA21" i="40"/>
  <c r="BC21" i="40"/>
  <c r="BA22" i="40"/>
  <c r="BC22" i="40"/>
  <c r="BA23" i="40"/>
  <c r="BC23" i="40"/>
  <c r="BA24" i="40"/>
  <c r="BC24" i="40"/>
  <c r="BA25" i="40"/>
  <c r="BC25" i="40"/>
  <c r="BA26" i="40"/>
  <c r="BC26" i="40"/>
  <c r="BA27" i="40"/>
  <c r="BC27" i="40"/>
  <c r="BA28" i="40"/>
  <c r="BC28" i="40"/>
  <c r="BC4" i="40"/>
  <c r="AX5" i="40"/>
  <c r="AZ5" i="40"/>
  <c r="AX6" i="40"/>
  <c r="AZ6" i="40"/>
  <c r="AX7" i="40"/>
  <c r="AZ7" i="40"/>
  <c r="AX8" i="40"/>
  <c r="AZ8" i="40"/>
  <c r="AX9" i="40"/>
  <c r="AZ9" i="40"/>
  <c r="AX10" i="40"/>
  <c r="AZ10" i="40"/>
  <c r="AX11" i="40"/>
  <c r="AZ11" i="40"/>
  <c r="AX12" i="40"/>
  <c r="AZ12" i="40"/>
  <c r="AX13" i="40"/>
  <c r="AZ13" i="40"/>
  <c r="AX14" i="40"/>
  <c r="AZ14" i="40"/>
  <c r="AX15" i="40"/>
  <c r="AZ15" i="40"/>
  <c r="AX16" i="40"/>
  <c r="AZ16" i="40"/>
  <c r="AX17" i="40"/>
  <c r="AZ17" i="40"/>
  <c r="AX18" i="40"/>
  <c r="AZ18" i="40"/>
  <c r="AX19" i="40"/>
  <c r="AZ19" i="40"/>
  <c r="AX20" i="40"/>
  <c r="AZ20" i="40"/>
  <c r="AX21" i="40"/>
  <c r="AZ21" i="40"/>
  <c r="AX22" i="40"/>
  <c r="AZ22" i="40"/>
  <c r="AX23" i="40"/>
  <c r="AZ23" i="40"/>
  <c r="AX24" i="40"/>
  <c r="AZ24" i="40"/>
  <c r="AX25" i="40"/>
  <c r="AZ25" i="40"/>
  <c r="AX26" i="40"/>
  <c r="AZ26" i="40"/>
  <c r="AX27" i="40"/>
  <c r="AZ27" i="40"/>
  <c r="AX28" i="40"/>
  <c r="AZ28" i="40"/>
  <c r="AZ4" i="40"/>
  <c r="AT27" i="40"/>
  <c r="AR5" i="40"/>
  <c r="AS5" i="40"/>
  <c r="AT5" i="40"/>
  <c r="AR6" i="40"/>
  <c r="AT6" i="40"/>
  <c r="AT7" i="40"/>
  <c r="AR8" i="40"/>
  <c r="AS8" i="40"/>
  <c r="AT8" i="40"/>
  <c r="AR9" i="40"/>
  <c r="AT9" i="40"/>
  <c r="AR10" i="40"/>
  <c r="AS10" i="40"/>
  <c r="AT10" i="40"/>
  <c r="AR11" i="40"/>
  <c r="AS11" i="40"/>
  <c r="AT11" i="40"/>
  <c r="AR12" i="40"/>
  <c r="AT12" i="40"/>
  <c r="AR13" i="40"/>
  <c r="AS13" i="40"/>
  <c r="AT13" i="40"/>
  <c r="AR14" i="40"/>
  <c r="AS14" i="40"/>
  <c r="AT14" i="40"/>
  <c r="AT15" i="40"/>
  <c r="AR16" i="40"/>
  <c r="AT16" i="40"/>
  <c r="AR17" i="40"/>
  <c r="AT17" i="40"/>
  <c r="AR18" i="40"/>
  <c r="AT18" i="40"/>
  <c r="AR19" i="40"/>
  <c r="AS19" i="40"/>
  <c r="AT19" i="40"/>
  <c r="AR20" i="40"/>
  <c r="AT20" i="40"/>
  <c r="AR21" i="40"/>
  <c r="AT21" i="40"/>
  <c r="AR22" i="40"/>
  <c r="AS22" i="40"/>
  <c r="AT22" i="40"/>
  <c r="AR23" i="40"/>
  <c r="AS23" i="40"/>
  <c r="AT23" i="40"/>
  <c r="AR24" i="40"/>
  <c r="AS24" i="40"/>
  <c r="AT24" i="40"/>
  <c r="AR25" i="40"/>
  <c r="AS25" i="40"/>
  <c r="AT25" i="40"/>
  <c r="AR26" i="40"/>
  <c r="AT26" i="40"/>
  <c r="AT4" i="40"/>
  <c r="AR4" i="40"/>
  <c r="AQ27" i="40"/>
  <c r="AP27" i="40"/>
  <c r="AO27" i="40"/>
  <c r="AQ26" i="40"/>
  <c r="AP26" i="40"/>
  <c r="AO26" i="40"/>
  <c r="AQ25" i="40"/>
  <c r="AO25" i="40"/>
  <c r="AQ24" i="40"/>
  <c r="AP24" i="40"/>
  <c r="AO24" i="40"/>
  <c r="AQ23" i="40"/>
  <c r="AO23" i="40"/>
  <c r="AQ22" i="40"/>
  <c r="AP22" i="40"/>
  <c r="AO22" i="40"/>
  <c r="AQ21" i="40"/>
  <c r="AO21" i="40"/>
  <c r="AQ20" i="40"/>
  <c r="AO20" i="40"/>
  <c r="AQ19" i="40"/>
  <c r="AO19" i="40"/>
  <c r="AQ18" i="40"/>
  <c r="AO18" i="40"/>
  <c r="AQ17" i="40"/>
  <c r="AO17" i="40"/>
  <c r="AQ16" i="40"/>
  <c r="AP16" i="40"/>
  <c r="AO16" i="40"/>
  <c r="AQ15" i="40"/>
  <c r="AO15" i="40"/>
  <c r="AQ14" i="40"/>
  <c r="AO14" i="40"/>
  <c r="AQ13" i="40"/>
  <c r="AO13" i="40"/>
  <c r="AQ12" i="40"/>
  <c r="AO12" i="40"/>
  <c r="AQ11" i="40"/>
  <c r="AO11" i="40"/>
  <c r="AQ10" i="40"/>
  <c r="AO10" i="40"/>
  <c r="AQ9" i="40"/>
  <c r="AO9" i="40"/>
  <c r="AQ8" i="40"/>
  <c r="AO8" i="40"/>
  <c r="AQ7" i="40"/>
  <c r="AO7" i="40"/>
  <c r="AQ6" i="40"/>
  <c r="AO6" i="40"/>
  <c r="AQ5" i="40"/>
  <c r="AO5" i="40"/>
  <c r="AQ4" i="40"/>
  <c r="AO4" i="40"/>
  <c r="AL5" i="40"/>
  <c r="AN5" i="40"/>
  <c r="AL6" i="40"/>
  <c r="AN6" i="40"/>
  <c r="AL7" i="40"/>
  <c r="AN7" i="40"/>
  <c r="AL8" i="40"/>
  <c r="AN8" i="40"/>
  <c r="AL9" i="40"/>
  <c r="AN9" i="40"/>
  <c r="AL10" i="40"/>
  <c r="AN10" i="40"/>
  <c r="AL11" i="40"/>
  <c r="AN11" i="40"/>
  <c r="AL12" i="40"/>
  <c r="AN12" i="40"/>
  <c r="AL13" i="40"/>
  <c r="AN13" i="40"/>
  <c r="AL14" i="40"/>
  <c r="AN14" i="40"/>
  <c r="AL15" i="40"/>
  <c r="AN15" i="40"/>
  <c r="AL16" i="40"/>
  <c r="AN16" i="40"/>
  <c r="AL17" i="40"/>
  <c r="AN17" i="40"/>
  <c r="AL18" i="40"/>
  <c r="AN18" i="40"/>
  <c r="AL19" i="40"/>
  <c r="AN19" i="40"/>
  <c r="AL20" i="40"/>
  <c r="AN20" i="40"/>
  <c r="AL21" i="40"/>
  <c r="AN21" i="40"/>
  <c r="AL22" i="40"/>
  <c r="AN22" i="40"/>
  <c r="AL23" i="40"/>
  <c r="AN23" i="40"/>
  <c r="AL24" i="40"/>
  <c r="AN24" i="40"/>
  <c r="AL25" i="40"/>
  <c r="AN25" i="40"/>
  <c r="AL26" i="40"/>
  <c r="AN26" i="40"/>
  <c r="AL27" i="40"/>
  <c r="AN27" i="40"/>
  <c r="AN4" i="40"/>
  <c r="AI5" i="40"/>
  <c r="AK5" i="40"/>
  <c r="AI6" i="40"/>
  <c r="AK6" i="40"/>
  <c r="AI7" i="40"/>
  <c r="AK7" i="40"/>
  <c r="AI8" i="40"/>
  <c r="AK8" i="40"/>
  <c r="AI9" i="40"/>
  <c r="AK9" i="40"/>
  <c r="AI10" i="40"/>
  <c r="AK10" i="40"/>
  <c r="AI11" i="40"/>
  <c r="AK11" i="40"/>
  <c r="AI12" i="40"/>
  <c r="AK12" i="40"/>
  <c r="AI13" i="40"/>
  <c r="AK13" i="40"/>
  <c r="AI14" i="40"/>
  <c r="AK14" i="40"/>
  <c r="AI15" i="40"/>
  <c r="AJ15" i="40"/>
  <c r="AK15" i="40"/>
  <c r="AI16" i="40"/>
  <c r="AK16" i="40"/>
  <c r="AI17" i="40"/>
  <c r="AK17" i="40"/>
  <c r="AI18" i="40"/>
  <c r="AK18" i="40"/>
  <c r="AI19" i="40"/>
  <c r="AK19" i="40"/>
  <c r="AI20" i="40"/>
  <c r="AK20" i="40"/>
  <c r="AI21" i="40"/>
  <c r="AK21" i="40"/>
  <c r="AI22" i="40"/>
  <c r="AK22" i="40"/>
  <c r="AI23" i="40"/>
  <c r="AK23" i="40"/>
  <c r="AI24" i="40"/>
  <c r="AK24" i="40"/>
  <c r="AI25" i="40"/>
  <c r="AJ25" i="40"/>
  <c r="AK25" i="40"/>
  <c r="AI26" i="40"/>
  <c r="AK26" i="40"/>
  <c r="AI27" i="40"/>
  <c r="AK27" i="40"/>
  <c r="AK4" i="40"/>
  <c r="AJ4" i="40"/>
  <c r="AF5" i="40"/>
  <c r="AH5" i="40"/>
  <c r="AF6" i="40"/>
  <c r="AH6" i="40"/>
  <c r="AF7" i="40"/>
  <c r="AH7" i="40"/>
  <c r="AF8" i="40"/>
  <c r="AH8" i="40"/>
  <c r="AF9" i="40"/>
  <c r="AH9" i="40"/>
  <c r="AF10" i="40"/>
  <c r="AG10" i="40"/>
  <c r="AH10" i="40"/>
  <c r="AF11" i="40"/>
  <c r="AH11" i="40"/>
  <c r="AF12" i="40"/>
  <c r="AG12" i="40"/>
  <c r="AH12" i="40"/>
  <c r="AF13" i="40"/>
  <c r="AH13" i="40"/>
  <c r="AF14" i="40"/>
  <c r="AH14" i="40"/>
  <c r="AF15" i="40"/>
  <c r="AG15" i="40"/>
  <c r="AH15" i="40"/>
  <c r="AF16" i="40"/>
  <c r="AH16" i="40"/>
  <c r="AF17" i="40"/>
  <c r="AG17" i="40"/>
  <c r="AH17" i="40"/>
  <c r="AF18" i="40"/>
  <c r="AH18" i="40"/>
  <c r="AF19" i="40"/>
  <c r="AG19" i="40"/>
  <c r="AH19" i="40"/>
  <c r="AF20" i="40"/>
  <c r="AH20" i="40"/>
  <c r="AF21" i="40"/>
  <c r="AH21" i="40"/>
  <c r="AF22" i="40"/>
  <c r="AH22" i="40"/>
  <c r="AF23" i="40"/>
  <c r="AH23" i="40"/>
  <c r="AF24" i="40"/>
  <c r="AH24" i="40"/>
  <c r="AF25" i="40"/>
  <c r="AG25" i="40"/>
  <c r="AH25" i="40"/>
  <c r="AF26" i="40"/>
  <c r="AH26" i="40"/>
  <c r="AF27" i="40"/>
  <c r="AH27" i="40"/>
  <c r="AH4" i="40"/>
  <c r="AG4" i="40"/>
  <c r="AC5" i="40"/>
  <c r="AD5" i="40"/>
  <c r="AE5" i="40"/>
  <c r="AC6" i="40"/>
  <c r="AE6" i="40"/>
  <c r="AC7" i="40"/>
  <c r="AE7" i="40"/>
  <c r="AC8" i="40"/>
  <c r="AE8" i="40"/>
  <c r="AC9" i="40"/>
  <c r="AE9" i="40"/>
  <c r="AC10" i="40"/>
  <c r="AE10" i="40"/>
  <c r="AC11" i="40"/>
  <c r="AE11" i="40"/>
  <c r="AC12" i="40"/>
  <c r="AD12" i="40"/>
  <c r="AE12" i="40"/>
  <c r="AC13" i="40"/>
  <c r="AD13" i="40"/>
  <c r="AE13" i="40"/>
  <c r="AC14" i="40"/>
  <c r="AE14" i="40"/>
  <c r="AC15" i="40"/>
  <c r="AD15" i="40"/>
  <c r="AE15" i="40"/>
  <c r="AC16" i="40"/>
  <c r="AE16" i="40"/>
  <c r="AC17" i="40"/>
  <c r="AE17" i="40"/>
  <c r="AC18" i="40"/>
  <c r="AD18" i="40"/>
  <c r="AE18" i="40"/>
  <c r="AC19" i="40"/>
  <c r="AE19" i="40"/>
  <c r="AC20" i="40"/>
  <c r="AE20" i="40"/>
  <c r="AC21" i="40"/>
  <c r="AD21" i="40"/>
  <c r="AE21" i="40"/>
  <c r="AC22" i="40"/>
  <c r="AD22" i="40"/>
  <c r="AE22" i="40"/>
  <c r="AC23" i="40"/>
  <c r="AE23" i="40"/>
  <c r="AC24" i="40"/>
  <c r="AE24" i="40"/>
  <c r="AC25" i="40"/>
  <c r="AE25" i="40"/>
  <c r="AC26" i="40"/>
  <c r="AE26" i="40"/>
  <c r="AC27" i="40"/>
  <c r="AE27" i="40"/>
  <c r="AE4" i="40"/>
  <c r="Z5" i="40"/>
  <c r="Z6" i="40"/>
  <c r="Z7" i="40"/>
  <c r="Z8" i="40"/>
  <c r="Z9" i="40"/>
  <c r="Z10" i="40"/>
  <c r="Z11" i="40"/>
  <c r="Z12" i="40"/>
  <c r="Z13" i="40"/>
  <c r="Z14" i="40"/>
  <c r="Z15" i="40"/>
  <c r="Z16" i="40"/>
  <c r="Z17" i="40"/>
  <c r="Z18" i="40"/>
  <c r="Z19" i="40"/>
  <c r="Z20" i="40"/>
  <c r="Z21" i="40"/>
  <c r="Z22" i="40"/>
  <c r="Z23" i="40"/>
  <c r="Z24" i="40"/>
  <c r="Z25" i="40"/>
  <c r="Z26" i="40"/>
  <c r="Z27" i="40"/>
  <c r="W5" i="40"/>
  <c r="W6" i="40"/>
  <c r="W7" i="40"/>
  <c r="W8" i="40"/>
  <c r="W9" i="40"/>
  <c r="W10" i="40"/>
  <c r="W11" i="40"/>
  <c r="W12" i="40"/>
  <c r="W13" i="40"/>
  <c r="W14" i="40"/>
  <c r="X14" i="40"/>
  <c r="W15" i="40"/>
  <c r="W16" i="40"/>
  <c r="W17" i="40"/>
  <c r="W18" i="40"/>
  <c r="W19" i="40"/>
  <c r="W20" i="40"/>
  <c r="W21" i="40"/>
  <c r="W22" i="40"/>
  <c r="W23" i="40"/>
  <c r="W24" i="40"/>
  <c r="X24" i="40"/>
  <c r="W25" i="40"/>
  <c r="W26" i="40"/>
  <c r="W27" i="40"/>
  <c r="T5" i="40"/>
  <c r="V5" i="40"/>
  <c r="T6" i="40"/>
  <c r="V6" i="40"/>
  <c r="T7" i="40"/>
  <c r="V7" i="40"/>
  <c r="T8" i="40"/>
  <c r="V8" i="40"/>
  <c r="T9" i="40"/>
  <c r="V9" i="40"/>
  <c r="T10" i="40"/>
  <c r="V10" i="40"/>
  <c r="T11" i="40"/>
  <c r="V11" i="40"/>
  <c r="T12" i="40"/>
  <c r="V12" i="40"/>
  <c r="T13" i="40"/>
  <c r="V13" i="40"/>
  <c r="T14" i="40"/>
  <c r="V14" i="40"/>
  <c r="T15" i="40"/>
  <c r="V15" i="40"/>
  <c r="T16" i="40"/>
  <c r="V16" i="40"/>
  <c r="T17" i="40"/>
  <c r="V17" i="40"/>
  <c r="T18" i="40"/>
  <c r="V18" i="40"/>
  <c r="T19" i="40"/>
  <c r="V19" i="40"/>
  <c r="T20" i="40"/>
  <c r="V20" i="40"/>
  <c r="T21" i="40"/>
  <c r="V21" i="40"/>
  <c r="T22" i="40"/>
  <c r="V22" i="40"/>
  <c r="T23" i="40"/>
  <c r="V23" i="40"/>
  <c r="T24" i="40"/>
  <c r="V24" i="40"/>
  <c r="T25" i="40"/>
  <c r="V25" i="40"/>
  <c r="T26" i="40"/>
  <c r="V26" i="40"/>
  <c r="T27" i="40"/>
  <c r="V27" i="40"/>
  <c r="V4" i="40"/>
  <c r="T4" i="40"/>
  <c r="Q5" i="40"/>
  <c r="S5" i="40"/>
  <c r="Q6" i="40"/>
  <c r="S6" i="40"/>
  <c r="Q7" i="40"/>
  <c r="S7" i="40"/>
  <c r="Q8" i="40"/>
  <c r="S8" i="40"/>
  <c r="Q9" i="40"/>
  <c r="S9" i="40"/>
  <c r="Q10" i="40"/>
  <c r="S10" i="40"/>
  <c r="Q11" i="40"/>
  <c r="S11" i="40"/>
  <c r="Q12" i="40"/>
  <c r="S12" i="40"/>
  <c r="Q13" i="40"/>
  <c r="S13" i="40"/>
  <c r="Q14" i="40"/>
  <c r="S14" i="40"/>
  <c r="Q15" i="40"/>
  <c r="S15" i="40"/>
  <c r="Q16" i="40"/>
  <c r="S16" i="40"/>
  <c r="Q17" i="40"/>
  <c r="S17" i="40"/>
  <c r="Q18" i="40"/>
  <c r="S18" i="40"/>
  <c r="Q19" i="40"/>
  <c r="S19" i="40"/>
  <c r="Q20" i="40"/>
  <c r="S20" i="40"/>
  <c r="S21" i="40"/>
  <c r="Q22" i="40"/>
  <c r="S22" i="40"/>
  <c r="Q23" i="40"/>
  <c r="S23" i="40"/>
  <c r="Q24" i="40"/>
  <c r="S24" i="40"/>
  <c r="Q25" i="40"/>
  <c r="S25" i="40"/>
  <c r="Q26" i="40"/>
  <c r="S26" i="40"/>
  <c r="Q27" i="40"/>
  <c r="S27" i="40"/>
  <c r="S4" i="40"/>
  <c r="Q4" i="40"/>
  <c r="N5" i="40"/>
  <c r="P5" i="40"/>
  <c r="N6" i="40"/>
  <c r="P6" i="40"/>
  <c r="N7" i="40"/>
  <c r="P7" i="40"/>
  <c r="N8" i="40"/>
  <c r="P8" i="40"/>
  <c r="N9" i="40"/>
  <c r="P9" i="40"/>
  <c r="N10" i="40"/>
  <c r="P10" i="40"/>
  <c r="N11" i="40"/>
  <c r="P11" i="40"/>
  <c r="N12" i="40"/>
  <c r="P12" i="40"/>
  <c r="N13" i="40"/>
  <c r="P13" i="40"/>
  <c r="N14" i="40"/>
  <c r="P14" i="40"/>
  <c r="N15" i="40"/>
  <c r="P15" i="40"/>
  <c r="N16" i="40"/>
  <c r="P16" i="40"/>
  <c r="N17" i="40"/>
  <c r="P17" i="40"/>
  <c r="N18" i="40"/>
  <c r="P18" i="40"/>
  <c r="N19" i="40"/>
  <c r="O19" i="40"/>
  <c r="P19" i="40"/>
  <c r="N20" i="40"/>
  <c r="P20" i="40"/>
  <c r="N21" i="40"/>
  <c r="P21" i="40"/>
  <c r="N22" i="40"/>
  <c r="P22" i="40"/>
  <c r="N23" i="40"/>
  <c r="P23" i="40"/>
  <c r="N24" i="40"/>
  <c r="P24" i="40"/>
  <c r="N25" i="40"/>
  <c r="P25" i="40"/>
  <c r="N26" i="40"/>
  <c r="P26" i="40"/>
  <c r="N27" i="40"/>
  <c r="P27" i="40"/>
  <c r="P4" i="40"/>
  <c r="N4" i="40"/>
  <c r="K5" i="40"/>
  <c r="M5" i="40"/>
  <c r="K6" i="40"/>
  <c r="M6" i="40"/>
  <c r="K7" i="40"/>
  <c r="M7" i="40"/>
  <c r="K8" i="40"/>
  <c r="M8" i="40"/>
  <c r="K9" i="40"/>
  <c r="M9" i="40"/>
  <c r="K10" i="40"/>
  <c r="M10" i="40"/>
  <c r="K11" i="40"/>
  <c r="M11" i="40"/>
  <c r="K12" i="40"/>
  <c r="M12" i="40"/>
  <c r="K13" i="40"/>
  <c r="M13" i="40"/>
  <c r="K14" i="40"/>
  <c r="M14" i="40"/>
  <c r="K15" i="40"/>
  <c r="M15" i="40"/>
  <c r="K16" i="40"/>
  <c r="M16" i="40"/>
  <c r="K17" i="40"/>
  <c r="M17" i="40"/>
  <c r="K18" i="40"/>
  <c r="M18" i="40"/>
  <c r="K19" i="40"/>
  <c r="M19" i="40"/>
  <c r="K20" i="40"/>
  <c r="M20" i="40"/>
  <c r="K21" i="40"/>
  <c r="M21" i="40"/>
  <c r="K22" i="40"/>
  <c r="M22" i="40"/>
  <c r="K23" i="40"/>
  <c r="M23" i="40"/>
  <c r="K24" i="40"/>
  <c r="M24" i="40"/>
  <c r="K25" i="40"/>
  <c r="M25" i="40"/>
  <c r="K26" i="40"/>
  <c r="M26" i="40"/>
  <c r="K27" i="40"/>
  <c r="M27" i="40"/>
  <c r="M4" i="40"/>
  <c r="K4" i="40"/>
  <c r="H5" i="40"/>
  <c r="J5" i="40"/>
  <c r="H6" i="40"/>
  <c r="J6" i="40"/>
  <c r="H7" i="40"/>
  <c r="J7" i="40"/>
  <c r="H8" i="40"/>
  <c r="J8" i="40"/>
  <c r="H9" i="40"/>
  <c r="J9" i="40"/>
  <c r="H10" i="40"/>
  <c r="J10" i="40"/>
  <c r="H11" i="40"/>
  <c r="J11" i="40"/>
  <c r="H12" i="40"/>
  <c r="J12" i="40"/>
  <c r="H13" i="40"/>
  <c r="J13" i="40"/>
  <c r="H14" i="40"/>
  <c r="J14" i="40"/>
  <c r="H15" i="40"/>
  <c r="J15" i="40"/>
  <c r="H16" i="40"/>
  <c r="J16" i="40"/>
  <c r="H17" i="40"/>
  <c r="J17" i="40"/>
  <c r="H18" i="40"/>
  <c r="J18" i="40"/>
  <c r="H19" i="40"/>
  <c r="J19" i="40"/>
  <c r="H20" i="40"/>
  <c r="J20" i="40"/>
  <c r="H21" i="40"/>
  <c r="J21" i="40"/>
  <c r="H22" i="40"/>
  <c r="J22" i="40"/>
  <c r="H23" i="40"/>
  <c r="J23" i="40"/>
  <c r="H24" i="40"/>
  <c r="J24" i="40"/>
  <c r="H25" i="40"/>
  <c r="J25" i="40"/>
  <c r="H26" i="40"/>
  <c r="J26" i="40"/>
  <c r="H27" i="40"/>
  <c r="J27" i="40"/>
  <c r="J4" i="40"/>
  <c r="H4" i="40"/>
  <c r="E5" i="40"/>
  <c r="F5" i="40"/>
  <c r="G5" i="40"/>
  <c r="E6" i="40"/>
  <c r="F6" i="40"/>
  <c r="G6" i="40"/>
  <c r="E7" i="40"/>
  <c r="G7" i="40"/>
  <c r="E8" i="40"/>
  <c r="G8" i="40"/>
  <c r="E9" i="40"/>
  <c r="F9" i="40"/>
  <c r="G9" i="40"/>
  <c r="E10" i="40"/>
  <c r="F10" i="40"/>
  <c r="G10" i="40"/>
  <c r="E11" i="40"/>
  <c r="F11" i="40"/>
  <c r="G11" i="40"/>
  <c r="E12" i="40"/>
  <c r="G12" i="40"/>
  <c r="E13" i="40"/>
  <c r="F13" i="40"/>
  <c r="G13" i="40"/>
  <c r="E14" i="40"/>
  <c r="F14" i="40"/>
  <c r="G14" i="40"/>
  <c r="G15" i="40"/>
  <c r="E16" i="40"/>
  <c r="G16" i="40"/>
  <c r="E17" i="40"/>
  <c r="G17" i="40"/>
  <c r="E18" i="40"/>
  <c r="G18" i="40"/>
  <c r="E19" i="40"/>
  <c r="F19" i="40"/>
  <c r="G19" i="40"/>
  <c r="E20" i="40"/>
  <c r="G20" i="40"/>
  <c r="E21" i="40"/>
  <c r="F21" i="40"/>
  <c r="G21" i="40"/>
  <c r="E22" i="40"/>
  <c r="G22" i="40"/>
  <c r="E23" i="40"/>
  <c r="G23" i="40"/>
  <c r="E24" i="40"/>
  <c r="G24" i="40"/>
  <c r="E25" i="40"/>
  <c r="F25" i="40"/>
  <c r="G25" i="40"/>
  <c r="E26" i="40"/>
  <c r="G26" i="40"/>
  <c r="E27" i="40"/>
  <c r="G27" i="40"/>
  <c r="G4" i="40"/>
  <c r="E4" i="40"/>
  <c r="BM25" i="40" l="1"/>
  <c r="BM24" i="40"/>
  <c r="BM22" i="40"/>
  <c r="BM21" i="40"/>
  <c r="BM20" i="40"/>
  <c r="BM19" i="40"/>
  <c r="BM18" i="40"/>
  <c r="BM17" i="40"/>
  <c r="BM16" i="40"/>
  <c r="BM15" i="40"/>
  <c r="BM14" i="40"/>
  <c r="BM12" i="40"/>
  <c r="BM11" i="40"/>
  <c r="BM9" i="40"/>
  <c r="BM8" i="40"/>
  <c r="BM7" i="40"/>
  <c r="BM6" i="40"/>
  <c r="BM5" i="40"/>
  <c r="BO27" i="40" l="1"/>
  <c r="BO25" i="40"/>
  <c r="BO22" i="40"/>
  <c r="BO20" i="40"/>
  <c r="BO18" i="40"/>
  <c r="BO17" i="40"/>
  <c r="BO15" i="40"/>
  <c r="BO14" i="40"/>
  <c r="BO12" i="40"/>
  <c r="BO10" i="40"/>
  <c r="BO6" i="40"/>
  <c r="BO5" i="40"/>
  <c r="BO19" i="40" l="1"/>
  <c r="BO23" i="40"/>
  <c r="BO9" i="40"/>
  <c r="BO7" i="40"/>
  <c r="BO26" i="40"/>
  <c r="BO24" i="40"/>
  <c r="BO4" i="40"/>
  <c r="BO11" i="40"/>
  <c r="BO8" i="40"/>
  <c r="BO16" i="40"/>
  <c r="BO21" i="40"/>
  <c r="BO13" i="40"/>
  <c r="BM5" i="39" l="1"/>
  <c r="BO5" i="39"/>
  <c r="BM6" i="39"/>
  <c r="BO6" i="39"/>
  <c r="BM7" i="39"/>
  <c r="BO7" i="39"/>
  <c r="BO8" i="39"/>
  <c r="BM9" i="39"/>
  <c r="BO9" i="39"/>
  <c r="BM10" i="39"/>
  <c r="BO10" i="39"/>
  <c r="BM11" i="39"/>
  <c r="BO11" i="39"/>
  <c r="BM12" i="39"/>
  <c r="BO12" i="39"/>
  <c r="BM13" i="39"/>
  <c r="BO13" i="39"/>
  <c r="BM14" i="39"/>
  <c r="BO14" i="39"/>
  <c r="BM15" i="39"/>
  <c r="BO15" i="39"/>
  <c r="BM16" i="39"/>
  <c r="BO16" i="39"/>
  <c r="BM17" i="39"/>
  <c r="BO17" i="39"/>
  <c r="BO18" i="39"/>
  <c r="BM19" i="39"/>
  <c r="BO19" i="39"/>
  <c r="BO20" i="39"/>
  <c r="BM21" i="39"/>
  <c r="BO21" i="39"/>
  <c r="BM22" i="39"/>
  <c r="BO22" i="39"/>
  <c r="BO4" i="39"/>
  <c r="BM4" i="39"/>
  <c r="BJ5" i="39"/>
  <c r="BL5" i="39"/>
  <c r="BJ6" i="39"/>
  <c r="BL6" i="39"/>
  <c r="BJ7" i="39"/>
  <c r="BK7" i="39"/>
  <c r="BL7" i="39"/>
  <c r="BL8" i="39"/>
  <c r="BJ9" i="39"/>
  <c r="BL9" i="39"/>
  <c r="BJ10" i="39"/>
  <c r="BL10" i="39"/>
  <c r="BJ11" i="39"/>
  <c r="BL11" i="39"/>
  <c r="BJ12" i="39"/>
  <c r="BL12" i="39"/>
  <c r="BJ13" i="39"/>
  <c r="BL13" i="39"/>
  <c r="BJ14" i="39"/>
  <c r="BL14" i="39"/>
  <c r="BL15" i="39"/>
  <c r="BJ16" i="39"/>
  <c r="BK16" i="39"/>
  <c r="BL16" i="39"/>
  <c r="BJ17" i="39"/>
  <c r="BK17" i="39"/>
  <c r="BL17" i="39"/>
  <c r="BL18" i="39"/>
  <c r="BJ19" i="39"/>
  <c r="BL19" i="39"/>
  <c r="BJ20" i="39"/>
  <c r="BK20" i="39"/>
  <c r="BL20" i="39"/>
  <c r="BJ21" i="39"/>
  <c r="BL21" i="39"/>
  <c r="BJ22" i="39"/>
  <c r="BK22" i="39"/>
  <c r="BL22" i="39"/>
  <c r="BL4" i="39"/>
  <c r="BK4" i="39"/>
  <c r="BJ4" i="39"/>
  <c r="AL5" i="39"/>
  <c r="AN5" i="39"/>
  <c r="AL6" i="39"/>
  <c r="AN6" i="39"/>
  <c r="AL7" i="39"/>
  <c r="AN7" i="39"/>
  <c r="AN8" i="39"/>
  <c r="AL9" i="39"/>
  <c r="AN9" i="39"/>
  <c r="AL10" i="39"/>
  <c r="AN10" i="39"/>
  <c r="AL11" i="39"/>
  <c r="AN11" i="39"/>
  <c r="AL12" i="39"/>
  <c r="AN12" i="39"/>
  <c r="AL13" i="39"/>
  <c r="AN13" i="39"/>
  <c r="AL14" i="39"/>
  <c r="AN14" i="39"/>
  <c r="AL15" i="39"/>
  <c r="AN15" i="39"/>
  <c r="AL16" i="39"/>
  <c r="AN16" i="39"/>
  <c r="AL17" i="39"/>
  <c r="AN17" i="39"/>
  <c r="AL18" i="39"/>
  <c r="AN18" i="39"/>
  <c r="AL19" i="39"/>
  <c r="AN19" i="39"/>
  <c r="AL20" i="39"/>
  <c r="AN20" i="39"/>
  <c r="AL21" i="39"/>
  <c r="AN21" i="39"/>
  <c r="AL22" i="39"/>
  <c r="AN22" i="39"/>
  <c r="AN4" i="39"/>
  <c r="AL4" i="39"/>
  <c r="BG5" i="39"/>
  <c r="BI5" i="39"/>
  <c r="BG6" i="39"/>
  <c r="BI6" i="39"/>
  <c r="BG7" i="39"/>
  <c r="BI7" i="39"/>
  <c r="BG8" i="39"/>
  <c r="BI8" i="39"/>
  <c r="BG9" i="39"/>
  <c r="BI9" i="39"/>
  <c r="BG10" i="39"/>
  <c r="BI10" i="39"/>
  <c r="BG11" i="39"/>
  <c r="BI11" i="39"/>
  <c r="BG12" i="39"/>
  <c r="BI12" i="39"/>
  <c r="BG13" i="39"/>
  <c r="BI13" i="39"/>
  <c r="BG14" i="39"/>
  <c r="BI14" i="39"/>
  <c r="BG15" i="39"/>
  <c r="BH15" i="39"/>
  <c r="BI15" i="39"/>
  <c r="BG16" i="39"/>
  <c r="BI16" i="39"/>
  <c r="BG17" i="39"/>
  <c r="BI17" i="39"/>
  <c r="BG18" i="39"/>
  <c r="BI18" i="39"/>
  <c r="BG19" i="39"/>
  <c r="BI19" i="39"/>
  <c r="BG20" i="39"/>
  <c r="BI20" i="39"/>
  <c r="BG21" i="39"/>
  <c r="BI21" i="39"/>
  <c r="BG22" i="39"/>
  <c r="BI22" i="39"/>
  <c r="BI4" i="39"/>
  <c r="BD5" i="39"/>
  <c r="BF5" i="39"/>
  <c r="BD6" i="39"/>
  <c r="BF6" i="39"/>
  <c r="BD7" i="39"/>
  <c r="BF7" i="39"/>
  <c r="BF8" i="39"/>
  <c r="BD9" i="39"/>
  <c r="BF9" i="39"/>
  <c r="BD10" i="39"/>
  <c r="BF10" i="39"/>
  <c r="BD11" i="39"/>
  <c r="BF11" i="39"/>
  <c r="BD12" i="39"/>
  <c r="BF12" i="39"/>
  <c r="BD13" i="39"/>
  <c r="BF13" i="39"/>
  <c r="BD14" i="39"/>
  <c r="BF14" i="39"/>
  <c r="BD15" i="39"/>
  <c r="BE15" i="39"/>
  <c r="BF15" i="39"/>
  <c r="BD16" i="39"/>
  <c r="BF16" i="39"/>
  <c r="BD17" i="39"/>
  <c r="BF17" i="39"/>
  <c r="BF18" i="39"/>
  <c r="BD19" i="39"/>
  <c r="BF19" i="39"/>
  <c r="BD20" i="39"/>
  <c r="BF20" i="39"/>
  <c r="BD21" i="39"/>
  <c r="BF21" i="39"/>
  <c r="BD22" i="39"/>
  <c r="BF22" i="39"/>
  <c r="BF4" i="39"/>
  <c r="BA5" i="39"/>
  <c r="BA6" i="39"/>
  <c r="BA7" i="39"/>
  <c r="BA8" i="39"/>
  <c r="BA9" i="39"/>
  <c r="BA10" i="39"/>
  <c r="BA11" i="39"/>
  <c r="BA12" i="39"/>
  <c r="BA13" i="39"/>
  <c r="BA14" i="39"/>
  <c r="BA16" i="39"/>
  <c r="BA17" i="39"/>
  <c r="BA18" i="39"/>
  <c r="BA19" i="39"/>
  <c r="BA20" i="39"/>
  <c r="BA21" i="39"/>
  <c r="BA22" i="39"/>
  <c r="AX5" i="39"/>
  <c r="AY5" i="39"/>
  <c r="AZ5" i="39"/>
  <c r="AX6" i="39"/>
  <c r="AY6" i="39"/>
  <c r="AZ6" i="39"/>
  <c r="AX7" i="39"/>
  <c r="AY7" i="39"/>
  <c r="AZ7" i="39"/>
  <c r="AZ8" i="39"/>
  <c r="AX9" i="39"/>
  <c r="AY9" i="39"/>
  <c r="AZ9" i="39"/>
  <c r="AX10" i="39"/>
  <c r="AZ10" i="39"/>
  <c r="AX11" i="39"/>
  <c r="AZ11" i="39"/>
  <c r="AX12" i="39"/>
  <c r="AY12" i="39"/>
  <c r="AZ12" i="39"/>
  <c r="AX13" i="39"/>
  <c r="AZ13" i="39"/>
  <c r="AX14" i="39"/>
  <c r="AZ14" i="39"/>
  <c r="AX15" i="39"/>
  <c r="AY15" i="39"/>
  <c r="AZ15" i="39"/>
  <c r="AX16" i="39"/>
  <c r="AY16" i="39"/>
  <c r="AZ16" i="39"/>
  <c r="AX17" i="39"/>
  <c r="AY17" i="39"/>
  <c r="AZ17" i="39"/>
  <c r="AZ18" i="39"/>
  <c r="AX19" i="39"/>
  <c r="AZ19" i="39"/>
  <c r="AX20" i="39"/>
  <c r="AY20" i="39"/>
  <c r="AZ20" i="39"/>
  <c r="AX21" i="39"/>
  <c r="AY21" i="39"/>
  <c r="AZ21" i="39"/>
  <c r="AX22" i="39"/>
  <c r="AY22" i="39"/>
  <c r="AZ22" i="39"/>
  <c r="AZ4" i="39"/>
  <c r="AY4" i="39"/>
  <c r="AU5" i="39"/>
  <c r="AV5" i="39"/>
  <c r="AW5" i="39"/>
  <c r="AU6" i="39"/>
  <c r="AV6" i="39"/>
  <c r="AW6" i="39"/>
  <c r="AU7" i="39"/>
  <c r="AV7" i="39"/>
  <c r="AW7" i="39"/>
  <c r="AW8" i="39"/>
  <c r="AU9" i="39"/>
  <c r="AV9" i="39"/>
  <c r="AW9" i="39"/>
  <c r="AU10" i="39"/>
  <c r="AW10" i="39"/>
  <c r="AU11" i="39"/>
  <c r="AW11" i="39"/>
  <c r="AU12" i="39"/>
  <c r="AV12" i="39"/>
  <c r="AW12" i="39"/>
  <c r="AU13" i="39"/>
  <c r="AV13" i="39"/>
  <c r="AW13" i="39"/>
  <c r="AU14" i="39"/>
  <c r="AW14" i="39"/>
  <c r="AU15" i="39"/>
  <c r="AV15" i="39"/>
  <c r="AW15" i="39"/>
  <c r="AU16" i="39"/>
  <c r="AV16" i="39"/>
  <c r="AW16" i="39"/>
  <c r="AU17" i="39"/>
  <c r="AW17" i="39"/>
  <c r="AW18" i="39"/>
  <c r="AU19" i="39"/>
  <c r="AW19" i="39"/>
  <c r="AU20" i="39"/>
  <c r="AV20" i="39"/>
  <c r="AW20" i="39"/>
  <c r="AU21" i="39"/>
  <c r="AV21" i="39"/>
  <c r="AW21" i="39"/>
  <c r="AU22" i="39"/>
  <c r="AW22" i="39"/>
  <c r="AW4" i="39"/>
  <c r="AR5" i="39"/>
  <c r="AT5" i="39"/>
  <c r="AR6" i="39"/>
  <c r="AT6" i="39"/>
  <c r="AR7" i="39"/>
  <c r="AT7" i="39"/>
  <c r="AT8" i="39"/>
  <c r="AR9" i="39"/>
  <c r="AT9" i="39"/>
  <c r="AR10" i="39"/>
  <c r="AT10" i="39"/>
  <c r="AR11" i="39"/>
  <c r="AT11" i="39"/>
  <c r="AR12" i="39"/>
  <c r="AT12" i="39"/>
  <c r="AR13" i="39"/>
  <c r="AT13" i="39"/>
  <c r="AR14" i="39"/>
  <c r="AT14" i="39"/>
  <c r="AR15" i="39"/>
  <c r="AT15" i="39"/>
  <c r="AR16" i="39"/>
  <c r="AT16" i="39"/>
  <c r="AR17" i="39"/>
  <c r="AT17" i="39"/>
  <c r="AT18" i="39"/>
  <c r="AR19" i="39"/>
  <c r="AT19" i="39"/>
  <c r="AR20" i="39"/>
  <c r="AS20" i="39"/>
  <c r="AT20" i="39"/>
  <c r="AR21" i="39"/>
  <c r="AT21" i="39"/>
  <c r="AR22" i="39"/>
  <c r="AT22" i="39"/>
  <c r="AT4" i="39"/>
  <c r="AO5" i="39" l="1"/>
  <c r="AQ5" i="39"/>
  <c r="AO6" i="39"/>
  <c r="AQ6" i="39"/>
  <c r="AO7" i="39"/>
  <c r="AQ7" i="39"/>
  <c r="AQ8" i="39"/>
  <c r="AO9" i="39"/>
  <c r="AQ9" i="39"/>
  <c r="AO10" i="39"/>
  <c r="AQ10" i="39"/>
  <c r="AO11" i="39"/>
  <c r="AQ11" i="39"/>
  <c r="AO12" i="39"/>
  <c r="AQ12" i="39"/>
  <c r="AO13" i="39"/>
  <c r="AQ13" i="39"/>
  <c r="AO14" i="39"/>
  <c r="AQ14" i="39"/>
  <c r="AO15" i="39"/>
  <c r="AQ15" i="39"/>
  <c r="AO16" i="39"/>
  <c r="AQ16" i="39"/>
  <c r="AO17" i="39"/>
  <c r="AQ17" i="39"/>
  <c r="AO18" i="39"/>
  <c r="AQ18" i="39"/>
  <c r="AO19" i="39"/>
  <c r="AQ19" i="39"/>
  <c r="AO20" i="39"/>
  <c r="AQ20" i="39"/>
  <c r="AO21" i="39"/>
  <c r="AQ21" i="39"/>
  <c r="AO22" i="39"/>
  <c r="AQ22" i="39"/>
  <c r="AQ4" i="39"/>
  <c r="AI5" i="39"/>
  <c r="AK5" i="39"/>
  <c r="AI6" i="39"/>
  <c r="AK6" i="39"/>
  <c r="AI7" i="39"/>
  <c r="AK7" i="39"/>
  <c r="AK8" i="39"/>
  <c r="AI9" i="39"/>
  <c r="AK9" i="39"/>
  <c r="AI10" i="39"/>
  <c r="AK10" i="39"/>
  <c r="AI11" i="39"/>
  <c r="AK11" i="39"/>
  <c r="AI12" i="39"/>
  <c r="AK12" i="39"/>
  <c r="AI13" i="39"/>
  <c r="AK13" i="39"/>
  <c r="AI14" i="39"/>
  <c r="AK14" i="39"/>
  <c r="AI15" i="39"/>
  <c r="AK15" i="39"/>
  <c r="AI16" i="39"/>
  <c r="AK16" i="39"/>
  <c r="AI17" i="39"/>
  <c r="AJ17" i="39"/>
  <c r="AK17" i="39"/>
  <c r="AI18" i="39"/>
  <c r="AK18" i="39"/>
  <c r="AI19" i="39"/>
  <c r="AK19" i="39"/>
  <c r="AI20" i="39"/>
  <c r="AK20" i="39"/>
  <c r="AI21" i="39"/>
  <c r="AK21" i="39"/>
  <c r="AI22" i="39"/>
  <c r="AK22" i="39"/>
  <c r="AK4" i="39"/>
  <c r="AF5" i="39"/>
  <c r="AH5" i="39"/>
  <c r="AF6" i="39"/>
  <c r="AH6" i="39"/>
  <c r="AF7" i="39"/>
  <c r="AH7" i="39"/>
  <c r="AH8" i="39"/>
  <c r="AF9" i="39"/>
  <c r="AH9" i="39"/>
  <c r="AF10" i="39"/>
  <c r="AH10" i="39"/>
  <c r="AF11" i="39"/>
  <c r="AH11" i="39"/>
  <c r="AF12" i="39"/>
  <c r="AH12" i="39"/>
  <c r="AF13" i="39"/>
  <c r="AH13" i="39"/>
  <c r="AF14" i="39"/>
  <c r="AH14" i="39"/>
  <c r="AF15" i="39"/>
  <c r="AH15" i="39"/>
  <c r="AF16" i="39"/>
  <c r="AH16" i="39"/>
  <c r="AF17" i="39"/>
  <c r="AH17" i="39"/>
  <c r="AF18" i="39"/>
  <c r="AH18" i="39"/>
  <c r="AF19" i="39"/>
  <c r="AH19" i="39"/>
  <c r="AF20" i="39"/>
  <c r="AH20" i="39"/>
  <c r="AF21" i="39"/>
  <c r="AH21" i="39"/>
  <c r="AF22" i="39"/>
  <c r="AH22" i="39"/>
  <c r="AH4" i="39"/>
  <c r="AC5" i="39"/>
  <c r="AE5" i="39"/>
  <c r="AC6" i="39"/>
  <c r="AE6" i="39"/>
  <c r="AC7" i="39"/>
  <c r="AE7" i="39"/>
  <c r="AE8" i="39"/>
  <c r="AC9" i="39"/>
  <c r="AE9" i="39"/>
  <c r="AC10" i="39"/>
  <c r="AE10" i="39"/>
  <c r="AC11" i="39"/>
  <c r="AE11" i="39"/>
  <c r="AC12" i="39"/>
  <c r="AE12" i="39"/>
  <c r="AC13" i="39"/>
  <c r="AE13" i="39"/>
  <c r="AC14" i="39"/>
  <c r="AE14" i="39"/>
  <c r="AC15" i="39"/>
  <c r="AE15" i="39"/>
  <c r="AC16" i="39"/>
  <c r="AE16" i="39"/>
  <c r="AC17" i="39"/>
  <c r="AE17" i="39"/>
  <c r="AC18" i="39"/>
  <c r="AE18" i="39"/>
  <c r="AC19" i="39"/>
  <c r="AE19" i="39"/>
  <c r="AC20" i="39"/>
  <c r="AE20" i="39"/>
  <c r="AC21" i="39"/>
  <c r="AE21" i="39"/>
  <c r="AC22" i="39"/>
  <c r="AE22" i="39"/>
  <c r="AE4" i="39"/>
  <c r="AC4" i="39"/>
  <c r="Z5" i="39"/>
  <c r="AB5" i="39"/>
  <c r="Z6" i="39"/>
  <c r="AB6" i="39"/>
  <c r="Z7" i="39"/>
  <c r="AB7" i="39"/>
  <c r="AB8" i="39"/>
  <c r="Z9" i="39"/>
  <c r="AB9" i="39"/>
  <c r="Z10" i="39"/>
  <c r="AB10" i="39"/>
  <c r="Z11" i="39"/>
  <c r="AB11" i="39"/>
  <c r="Z12" i="39"/>
  <c r="AB12" i="39"/>
  <c r="Z13" i="39"/>
  <c r="AB13" i="39"/>
  <c r="Z14" i="39"/>
  <c r="AB14" i="39"/>
  <c r="Z15" i="39"/>
  <c r="AB15" i="39"/>
  <c r="Z16" i="39"/>
  <c r="AB16" i="39"/>
  <c r="Z17" i="39"/>
  <c r="AB17" i="39"/>
  <c r="Z18" i="39"/>
  <c r="AB18" i="39"/>
  <c r="Z19" i="39"/>
  <c r="AB19" i="39"/>
  <c r="Z20" i="39"/>
  <c r="AB20" i="39"/>
  <c r="Z21" i="39"/>
  <c r="AB21" i="39"/>
  <c r="Z22" i="39"/>
  <c r="AB22" i="39"/>
  <c r="AB4" i="39"/>
  <c r="W5" i="39"/>
  <c r="X5" i="39"/>
  <c r="Y5" i="39"/>
  <c r="W6" i="39"/>
  <c r="X6" i="39"/>
  <c r="Y6" i="39"/>
  <c r="W7" i="39"/>
  <c r="Y7" i="39"/>
  <c r="Y8" i="39"/>
  <c r="W9" i="39"/>
  <c r="X9" i="39"/>
  <c r="Y9" i="39"/>
  <c r="W10" i="39"/>
  <c r="Y10" i="39"/>
  <c r="W11" i="39"/>
  <c r="Y11" i="39"/>
  <c r="W12" i="39"/>
  <c r="Y12" i="39"/>
  <c r="W13" i="39"/>
  <c r="Y13" i="39"/>
  <c r="W14" i="39"/>
  <c r="X14" i="39"/>
  <c r="Y14" i="39"/>
  <c r="W15" i="39"/>
  <c r="X15" i="39"/>
  <c r="Y15" i="39"/>
  <c r="W16" i="39"/>
  <c r="Y16" i="39"/>
  <c r="W17" i="39"/>
  <c r="X17" i="39"/>
  <c r="Y17" i="39"/>
  <c r="W18" i="39"/>
  <c r="X18" i="39"/>
  <c r="Y18" i="39"/>
  <c r="W19" i="39"/>
  <c r="Y19" i="39"/>
  <c r="W20" i="39"/>
  <c r="Y20" i="39"/>
  <c r="W21" i="39"/>
  <c r="X21" i="39"/>
  <c r="Y21" i="39"/>
  <c r="W22" i="39"/>
  <c r="Y22" i="39"/>
  <c r="Y4" i="39"/>
  <c r="T5" i="39" l="1"/>
  <c r="V5" i="39"/>
  <c r="T6" i="39"/>
  <c r="V6" i="39"/>
  <c r="T7" i="39"/>
  <c r="V7" i="39"/>
  <c r="T8" i="39"/>
  <c r="V8" i="39"/>
  <c r="T9" i="39"/>
  <c r="V9" i="39"/>
  <c r="T10" i="39"/>
  <c r="V10" i="39"/>
  <c r="T11" i="39"/>
  <c r="V11" i="39"/>
  <c r="T12" i="39"/>
  <c r="V12" i="39"/>
  <c r="T13" i="39"/>
  <c r="V13" i="39"/>
  <c r="T14" i="39"/>
  <c r="V14" i="39"/>
  <c r="T15" i="39"/>
  <c r="V15" i="39"/>
  <c r="T16" i="39"/>
  <c r="V16" i="39"/>
  <c r="T17" i="39"/>
  <c r="V17" i="39"/>
  <c r="T18" i="39"/>
  <c r="V18" i="39"/>
  <c r="T19" i="39"/>
  <c r="V19" i="39"/>
  <c r="T20" i="39"/>
  <c r="V20" i="39"/>
  <c r="T21" i="39"/>
  <c r="V21" i="39"/>
  <c r="T22" i="39"/>
  <c r="V22" i="39"/>
  <c r="V4" i="39"/>
  <c r="T4" i="39"/>
  <c r="Q5" i="39"/>
  <c r="S5" i="39"/>
  <c r="Q6" i="39"/>
  <c r="S6" i="39"/>
  <c r="Q7" i="39"/>
  <c r="S7" i="39"/>
  <c r="Q8" i="39"/>
  <c r="S8" i="39"/>
  <c r="Q9" i="39"/>
  <c r="S9" i="39"/>
  <c r="Q10" i="39"/>
  <c r="S10" i="39"/>
  <c r="Q11" i="39"/>
  <c r="S11" i="39"/>
  <c r="Q12" i="39"/>
  <c r="S12" i="39"/>
  <c r="Q13" i="39"/>
  <c r="S13" i="39"/>
  <c r="Q14" i="39"/>
  <c r="S14" i="39"/>
  <c r="Q15" i="39"/>
  <c r="S15" i="39"/>
  <c r="Q16" i="39"/>
  <c r="S16" i="39"/>
  <c r="Q17" i="39"/>
  <c r="S17" i="39"/>
  <c r="Q18" i="39"/>
  <c r="S18" i="39"/>
  <c r="Q19" i="39"/>
  <c r="S19" i="39"/>
  <c r="Q20" i="39"/>
  <c r="S20" i="39"/>
  <c r="Q21" i="39"/>
  <c r="S21" i="39"/>
  <c r="Q22" i="39"/>
  <c r="S22" i="39"/>
  <c r="S4" i="39"/>
  <c r="Q4" i="39"/>
  <c r="N5" i="39"/>
  <c r="P5" i="39"/>
  <c r="N6" i="39"/>
  <c r="P6" i="39"/>
  <c r="N7" i="39"/>
  <c r="P7" i="39"/>
  <c r="P8" i="39"/>
  <c r="N9" i="39"/>
  <c r="P9" i="39"/>
  <c r="N10" i="39"/>
  <c r="P10" i="39"/>
  <c r="N11" i="39"/>
  <c r="P11" i="39"/>
  <c r="N12" i="39"/>
  <c r="P12" i="39"/>
  <c r="N13" i="39"/>
  <c r="P13" i="39"/>
  <c r="N14" i="39"/>
  <c r="P14" i="39"/>
  <c r="N15" i="39"/>
  <c r="P15" i="39"/>
  <c r="N16" i="39"/>
  <c r="P16" i="39"/>
  <c r="N17" i="39"/>
  <c r="P17" i="39"/>
  <c r="P18" i="39"/>
  <c r="N19" i="39"/>
  <c r="P19" i="39"/>
  <c r="N20" i="39"/>
  <c r="P20" i="39"/>
  <c r="N21" i="39"/>
  <c r="P21" i="39"/>
  <c r="N22" i="39"/>
  <c r="P22" i="39"/>
  <c r="P4" i="39"/>
  <c r="N4" i="39"/>
  <c r="K5" i="39"/>
  <c r="M5" i="39"/>
  <c r="K6" i="39"/>
  <c r="M6" i="39"/>
  <c r="K7" i="39"/>
  <c r="M7" i="39"/>
  <c r="K8" i="39"/>
  <c r="M8" i="39"/>
  <c r="K9" i="39"/>
  <c r="M9" i="39"/>
  <c r="K10" i="39"/>
  <c r="L10" i="39"/>
  <c r="M10" i="39"/>
  <c r="K11" i="39"/>
  <c r="M11" i="39"/>
  <c r="K12" i="39"/>
  <c r="M12" i="39"/>
  <c r="K13" i="39"/>
  <c r="M13" i="39"/>
  <c r="K14" i="39"/>
  <c r="M14" i="39"/>
  <c r="K15" i="39"/>
  <c r="M15" i="39"/>
  <c r="K16" i="39"/>
  <c r="M16" i="39"/>
  <c r="K17" i="39"/>
  <c r="M17" i="39"/>
  <c r="K18" i="39"/>
  <c r="M18" i="39"/>
  <c r="K19" i="39"/>
  <c r="M19" i="39"/>
  <c r="K20" i="39"/>
  <c r="M20" i="39"/>
  <c r="K21" i="39"/>
  <c r="M21" i="39"/>
  <c r="K22" i="39"/>
  <c r="L22" i="39"/>
  <c r="M22" i="39"/>
  <c r="M4" i="39"/>
  <c r="K4" i="39"/>
  <c r="H5" i="39" l="1"/>
  <c r="J5" i="39"/>
  <c r="H6" i="39"/>
  <c r="J6" i="39"/>
  <c r="H7" i="39"/>
  <c r="J7" i="39"/>
  <c r="J8" i="39"/>
  <c r="H9" i="39"/>
  <c r="J9" i="39"/>
  <c r="H10" i="39"/>
  <c r="J10" i="39"/>
  <c r="H11" i="39"/>
  <c r="J11" i="39"/>
  <c r="H12" i="39"/>
  <c r="J12" i="39"/>
  <c r="H13" i="39"/>
  <c r="J13" i="39"/>
  <c r="H14" i="39"/>
  <c r="J14" i="39"/>
  <c r="H15" i="39"/>
  <c r="J15" i="39"/>
  <c r="H16" i="39"/>
  <c r="J16" i="39"/>
  <c r="H17" i="39"/>
  <c r="J17" i="39"/>
  <c r="H18" i="39"/>
  <c r="J18" i="39"/>
  <c r="H19" i="39"/>
  <c r="J19" i="39"/>
  <c r="H20" i="39"/>
  <c r="J20" i="39"/>
  <c r="H21" i="39"/>
  <c r="J21" i="39"/>
  <c r="H22" i="39"/>
  <c r="J22" i="39"/>
  <c r="J4" i="39"/>
  <c r="H4" i="39"/>
  <c r="E5" i="39"/>
  <c r="F5" i="39"/>
  <c r="G5" i="39"/>
  <c r="E6" i="39"/>
  <c r="F6" i="39"/>
  <c r="G6" i="39"/>
  <c r="E7" i="39"/>
  <c r="F7" i="39"/>
  <c r="G7" i="39"/>
  <c r="E8" i="39"/>
  <c r="F8" i="39"/>
  <c r="G8" i="39"/>
  <c r="E9" i="39"/>
  <c r="F9" i="39"/>
  <c r="G9" i="39"/>
  <c r="E10" i="39"/>
  <c r="F10" i="39"/>
  <c r="G10" i="39"/>
  <c r="E11" i="39"/>
  <c r="F11" i="39"/>
  <c r="G11" i="39"/>
  <c r="E12" i="39"/>
  <c r="F12" i="39"/>
  <c r="G12" i="39"/>
  <c r="E13" i="39"/>
  <c r="F13" i="39"/>
  <c r="G13" i="39"/>
  <c r="E14" i="39"/>
  <c r="F14" i="39"/>
  <c r="G14" i="39"/>
  <c r="G15" i="39"/>
  <c r="E16" i="39"/>
  <c r="F16" i="39"/>
  <c r="G16" i="39"/>
  <c r="E17" i="39"/>
  <c r="G17" i="39"/>
  <c r="E18" i="39"/>
  <c r="G18" i="39"/>
  <c r="E19" i="39"/>
  <c r="F19" i="39"/>
  <c r="G19" i="39"/>
  <c r="E20" i="39"/>
  <c r="G20" i="39"/>
  <c r="E21" i="39"/>
  <c r="F21" i="39"/>
  <c r="G21" i="39"/>
  <c r="E22" i="39"/>
  <c r="F22" i="39"/>
  <c r="G22" i="39"/>
  <c r="G4" i="39"/>
  <c r="E4" i="39"/>
  <c r="BC22" i="39" l="1"/>
  <c r="BC21" i="39"/>
  <c r="BC20" i="39"/>
  <c r="BC19" i="39"/>
  <c r="BC18" i="39"/>
  <c r="BC17" i="39"/>
  <c r="BC15" i="39"/>
  <c r="BC14" i="39"/>
  <c r="BC13" i="39"/>
  <c r="BC12" i="39"/>
  <c r="BC11" i="39"/>
  <c r="BC10" i="39"/>
  <c r="BC6" i="39"/>
  <c r="BC5" i="39"/>
  <c r="BC4" i="39"/>
  <c r="BC9" i="39" l="1"/>
  <c r="BC7" i="39"/>
  <c r="BC16" i="39"/>
  <c r="BC8" i="39"/>
  <c r="AX5" i="4" l="1"/>
  <c r="AY5" i="4"/>
  <c r="AZ5" i="4"/>
  <c r="AX6" i="4"/>
  <c r="AY6" i="4"/>
  <c r="AZ6" i="4"/>
  <c r="AX7" i="4"/>
  <c r="AZ7" i="4"/>
  <c r="AX8" i="4"/>
  <c r="AY8" i="4"/>
  <c r="AZ8" i="4"/>
  <c r="AX9" i="4"/>
  <c r="AY9" i="4"/>
  <c r="AZ9" i="4"/>
  <c r="AX10" i="4"/>
  <c r="AZ10" i="4"/>
  <c r="AX11" i="4"/>
  <c r="AY11" i="4"/>
  <c r="AZ11" i="4"/>
  <c r="AX12" i="4"/>
  <c r="AZ12" i="4"/>
  <c r="AX13" i="4"/>
  <c r="AY13" i="4"/>
  <c r="AZ13" i="4"/>
  <c r="AX14" i="4"/>
  <c r="AZ14" i="4"/>
  <c r="AX15" i="4"/>
  <c r="AZ15" i="4"/>
  <c r="AX16" i="4"/>
  <c r="AZ16" i="4"/>
  <c r="AZ17" i="4"/>
  <c r="AX18" i="4"/>
  <c r="AZ18" i="4"/>
  <c r="AZ4" i="4"/>
  <c r="AX4" i="4"/>
  <c r="AI5" i="4"/>
  <c r="AJ5" i="4"/>
  <c r="AK5" i="4"/>
  <c r="AI6" i="4"/>
  <c r="AK6" i="4"/>
  <c r="AI7" i="4"/>
  <c r="AJ7" i="4"/>
  <c r="AK7" i="4"/>
  <c r="AI8" i="4"/>
  <c r="AK8" i="4"/>
  <c r="AI9" i="4"/>
  <c r="AK9" i="4"/>
  <c r="AI10" i="4"/>
  <c r="AK10" i="4"/>
  <c r="AI11" i="4"/>
  <c r="AJ11" i="4"/>
  <c r="AK11" i="4"/>
  <c r="AI12" i="4"/>
  <c r="AK12" i="4"/>
  <c r="AI13" i="4"/>
  <c r="AK13" i="4"/>
  <c r="AI14" i="4"/>
  <c r="AK14" i="4"/>
  <c r="AI15" i="4"/>
  <c r="AK15" i="4"/>
  <c r="AI16" i="4"/>
  <c r="AK16" i="4"/>
  <c r="AI17" i="4"/>
  <c r="AJ17" i="4"/>
  <c r="AK17" i="4"/>
  <c r="AI18" i="4"/>
  <c r="AK18" i="4"/>
  <c r="AK4" i="4"/>
  <c r="AI4" i="4"/>
  <c r="AH18" i="4"/>
  <c r="AF18" i="4"/>
  <c r="AH17" i="4"/>
  <c r="AH16" i="4"/>
  <c r="AF16" i="4"/>
  <c r="AH15" i="4"/>
  <c r="AF15" i="4"/>
  <c r="AH14" i="4"/>
  <c r="AF14" i="4"/>
  <c r="AH13" i="4"/>
  <c r="AF13" i="4"/>
  <c r="AH12" i="4"/>
  <c r="AF12" i="4"/>
  <c r="AH11" i="4"/>
  <c r="AF11" i="4"/>
  <c r="AH10" i="4"/>
  <c r="AF10" i="4"/>
  <c r="AH9" i="4"/>
  <c r="AF9" i="4"/>
  <c r="AH8" i="4"/>
  <c r="AF8" i="4"/>
  <c r="AH7" i="4"/>
  <c r="AF7" i="4"/>
  <c r="AH6" i="4"/>
  <c r="AF6" i="4"/>
  <c r="AH5" i="4"/>
  <c r="AH4" i="4"/>
  <c r="AF4" i="4"/>
  <c r="BM5" i="38" l="1"/>
  <c r="BM6" i="38"/>
  <c r="BM7" i="38"/>
  <c r="BM8" i="38"/>
  <c r="BO9" i="38"/>
  <c r="BM10" i="38"/>
  <c r="BO11" i="38"/>
  <c r="BM12" i="38"/>
  <c r="BM13" i="38"/>
  <c r="BM14" i="38"/>
  <c r="BM15" i="38"/>
  <c r="BO16" i="38"/>
  <c r="BM17" i="38"/>
  <c r="BO4" i="38"/>
  <c r="BJ5" i="38"/>
  <c r="BL5" i="38"/>
  <c r="BL6" i="38"/>
  <c r="BJ7" i="38"/>
  <c r="BL7" i="38"/>
  <c r="BL8" i="38"/>
  <c r="BJ9" i="38"/>
  <c r="BL9" i="38"/>
  <c r="BJ10" i="38"/>
  <c r="BL10" i="38"/>
  <c r="BL11" i="38"/>
  <c r="BJ12" i="38"/>
  <c r="BL12" i="38"/>
  <c r="BJ13" i="38"/>
  <c r="BL13" i="38"/>
  <c r="BJ14" i="38"/>
  <c r="BL14" i="38"/>
  <c r="BJ15" i="38"/>
  <c r="BL15" i="38"/>
  <c r="BL16" i="38"/>
  <c r="BJ17" i="38"/>
  <c r="BL17" i="38"/>
  <c r="BL4" i="38"/>
  <c r="BI8" i="38" l="1"/>
  <c r="BG5" i="38"/>
  <c r="BI5" i="38"/>
  <c r="BG6" i="38"/>
  <c r="BI6" i="38"/>
  <c r="BG7" i="38"/>
  <c r="BI7" i="38"/>
  <c r="BG8" i="38"/>
  <c r="BG9" i="38"/>
  <c r="BI9" i="38"/>
  <c r="BG10" i="38"/>
  <c r="BI10" i="38"/>
  <c r="BI11" i="38"/>
  <c r="BG12" i="38"/>
  <c r="BI12" i="38"/>
  <c r="BG13" i="38"/>
  <c r="BI13" i="38"/>
  <c r="BG14" i="38"/>
  <c r="BI14" i="38"/>
  <c r="BG15" i="38"/>
  <c r="BI15" i="38"/>
  <c r="BI16" i="38"/>
  <c r="BG17" i="38"/>
  <c r="BI17" i="38"/>
  <c r="BI4" i="38"/>
  <c r="BG4" i="38"/>
  <c r="BF4" i="38"/>
  <c r="BD5" i="38"/>
  <c r="BF5" i="38"/>
  <c r="BD6" i="38"/>
  <c r="BF6" i="38"/>
  <c r="BD7" i="38"/>
  <c r="BF7" i="38"/>
  <c r="BD8" i="38"/>
  <c r="BF8" i="38"/>
  <c r="BF9" i="38"/>
  <c r="BD10" i="38"/>
  <c r="BF10" i="38"/>
  <c r="BF11" i="38"/>
  <c r="BD12" i="38"/>
  <c r="BF12" i="38"/>
  <c r="BD13" i="38"/>
  <c r="BF13" i="38"/>
  <c r="BD14" i="38"/>
  <c r="BF14" i="38"/>
  <c r="BD15" i="38"/>
  <c r="BF15" i="38"/>
  <c r="BF16" i="38"/>
  <c r="BD17" i="38"/>
  <c r="BF17" i="38"/>
  <c r="BA5" i="38"/>
  <c r="BB5" i="38"/>
  <c r="BC5" i="38"/>
  <c r="BA6" i="38"/>
  <c r="BB6" i="38"/>
  <c r="BC6" i="38"/>
  <c r="BA7" i="38"/>
  <c r="BB7" i="38"/>
  <c r="BC7" i="38"/>
  <c r="BC8" i="38"/>
  <c r="BA9" i="38"/>
  <c r="BB9" i="38"/>
  <c r="BC9" i="38"/>
  <c r="BA10" i="38"/>
  <c r="BB10" i="38"/>
  <c r="BC10" i="38"/>
  <c r="BC11" i="38"/>
  <c r="BA12" i="38"/>
  <c r="BB12" i="38"/>
  <c r="BC12" i="38"/>
  <c r="BA13" i="38"/>
  <c r="BB13" i="38"/>
  <c r="BC13" i="38"/>
  <c r="BA14" i="38"/>
  <c r="BB14" i="38"/>
  <c r="BC14" i="38"/>
  <c r="BA15" i="38"/>
  <c r="BC15" i="38"/>
  <c r="BC16" i="38"/>
  <c r="BA17" i="38"/>
  <c r="BC17" i="38"/>
  <c r="BC4" i="38"/>
  <c r="BB4" i="38"/>
  <c r="BA4" i="38"/>
  <c r="AX5" i="38"/>
  <c r="AZ5" i="38"/>
  <c r="AX6" i="38"/>
  <c r="AZ6" i="38"/>
  <c r="AX7" i="38"/>
  <c r="AZ7" i="38"/>
  <c r="AZ8" i="38"/>
  <c r="AX9" i="38"/>
  <c r="AZ9" i="38"/>
  <c r="AX10" i="38"/>
  <c r="AZ10" i="38"/>
  <c r="AZ11" i="38"/>
  <c r="AX12" i="38"/>
  <c r="AZ12" i="38"/>
  <c r="AX13" i="38"/>
  <c r="AZ13" i="38"/>
  <c r="AX14" i="38"/>
  <c r="AZ14" i="38"/>
  <c r="AX15" i="38"/>
  <c r="AZ15" i="38"/>
  <c r="AZ16" i="38"/>
  <c r="AX17" i="38"/>
  <c r="AZ17" i="38"/>
  <c r="AZ4" i="38"/>
  <c r="AU5" i="38"/>
  <c r="AW5" i="38"/>
  <c r="AU6" i="38"/>
  <c r="AW6" i="38"/>
  <c r="AU7" i="38"/>
  <c r="AW7" i="38"/>
  <c r="AW8" i="38"/>
  <c r="AU9" i="38"/>
  <c r="AW9" i="38"/>
  <c r="AU10" i="38"/>
  <c r="AW10" i="38"/>
  <c r="AW11" i="38"/>
  <c r="AU12" i="38"/>
  <c r="AW12" i="38"/>
  <c r="AU13" i="38"/>
  <c r="AW13" i="38"/>
  <c r="AU14" i="38"/>
  <c r="AW14" i="38"/>
  <c r="AU15" i="38"/>
  <c r="AW15" i="38"/>
  <c r="AW16" i="38"/>
  <c r="AU17" i="38"/>
  <c r="AW17" i="38"/>
  <c r="AW4" i="38"/>
  <c r="AR5" i="38"/>
  <c r="AT5" i="38"/>
  <c r="AR6" i="38"/>
  <c r="AT6" i="38"/>
  <c r="AR7" i="38"/>
  <c r="AT7" i="38"/>
  <c r="AT8" i="38"/>
  <c r="AR9" i="38"/>
  <c r="AT9" i="38"/>
  <c r="AR10" i="38"/>
  <c r="AT10" i="38"/>
  <c r="AT11" i="38"/>
  <c r="AR12" i="38"/>
  <c r="AT12" i="38"/>
  <c r="AR13" i="38"/>
  <c r="AT13" i="38"/>
  <c r="AR14" i="38"/>
  <c r="AT14" i="38"/>
  <c r="AR15" i="38"/>
  <c r="AT15" i="38"/>
  <c r="AT16" i="38"/>
  <c r="AR17" i="38"/>
  <c r="AT17" i="38"/>
  <c r="AT4" i="38"/>
  <c r="AO5" i="38"/>
  <c r="AQ5" i="38"/>
  <c r="AO6" i="38"/>
  <c r="AP6" i="38"/>
  <c r="AQ6" i="38"/>
  <c r="AO7" i="38"/>
  <c r="AQ7" i="38"/>
  <c r="AQ8" i="38"/>
  <c r="AO9" i="38"/>
  <c r="AQ9" i="38"/>
  <c r="AO10" i="38"/>
  <c r="AQ10" i="38"/>
  <c r="AQ11" i="38"/>
  <c r="AO12" i="38"/>
  <c r="AQ12" i="38"/>
  <c r="AO13" i="38"/>
  <c r="AQ13" i="38"/>
  <c r="AO14" i="38"/>
  <c r="AP14" i="38"/>
  <c r="AQ14" i="38"/>
  <c r="AO15" i="38"/>
  <c r="AP15" i="38"/>
  <c r="AQ15" i="38"/>
  <c r="AQ16" i="38"/>
  <c r="AO17" i="38"/>
  <c r="AQ17" i="38"/>
  <c r="AQ4" i="38"/>
  <c r="AL5" i="38"/>
  <c r="AN5" i="38"/>
  <c r="AL6" i="38"/>
  <c r="AN6" i="38"/>
  <c r="AL7" i="38"/>
  <c r="AN7" i="38"/>
  <c r="AN8" i="38"/>
  <c r="AL9" i="38"/>
  <c r="AN9" i="38"/>
  <c r="AL10" i="38"/>
  <c r="AN10" i="38"/>
  <c r="AN11" i="38"/>
  <c r="AL12" i="38"/>
  <c r="AN12" i="38"/>
  <c r="AL13" i="38"/>
  <c r="AN13" i="38"/>
  <c r="AL14" i="38"/>
  <c r="AN14" i="38"/>
  <c r="AL15" i="38"/>
  <c r="AN15" i="38"/>
  <c r="AN16" i="38"/>
  <c r="AL17" i="38"/>
  <c r="AN17" i="38"/>
  <c r="AN4" i="38"/>
  <c r="AJ6" i="38"/>
  <c r="AJ10" i="38"/>
  <c r="AJ12" i="38"/>
  <c r="AJ14" i="38"/>
  <c r="AJ15" i="38"/>
  <c r="AF5" i="38"/>
  <c r="AH5" i="38"/>
  <c r="AF6" i="38"/>
  <c r="AH6" i="38"/>
  <c r="AF7" i="38"/>
  <c r="AH7" i="38"/>
  <c r="AF8" i="38"/>
  <c r="AH8" i="38"/>
  <c r="AF9" i="38"/>
  <c r="AH9" i="38"/>
  <c r="AF10" i="38"/>
  <c r="AH10" i="38"/>
  <c r="AH11" i="38"/>
  <c r="AF12" i="38"/>
  <c r="AH12" i="38"/>
  <c r="AF13" i="38"/>
  <c r="AH13" i="38"/>
  <c r="AF14" i="38"/>
  <c r="AH14" i="38"/>
  <c r="AF15" i="38"/>
  <c r="AH15" i="38"/>
  <c r="AF16" i="38"/>
  <c r="AH16" i="38"/>
  <c r="AF17" i="38"/>
  <c r="AH17" i="38"/>
  <c r="AH4" i="38"/>
  <c r="AC5" i="38"/>
  <c r="AE5" i="38"/>
  <c r="AE6" i="38"/>
  <c r="AC7" i="38"/>
  <c r="AE7" i="38"/>
  <c r="AE8" i="38"/>
  <c r="AC9" i="38"/>
  <c r="AE9" i="38"/>
  <c r="AC10" i="38"/>
  <c r="AE10" i="38"/>
  <c r="AE11" i="38"/>
  <c r="AE12" i="38"/>
  <c r="AC13" i="38"/>
  <c r="AE13" i="38"/>
  <c r="AE14" i="38"/>
  <c r="AE15" i="38"/>
  <c r="AE16" i="38"/>
  <c r="AC17" i="38"/>
  <c r="AE17" i="38"/>
  <c r="AE4" i="38"/>
  <c r="Z5" i="38"/>
  <c r="AB5" i="38"/>
  <c r="Z6" i="38"/>
  <c r="AB6" i="38"/>
  <c r="Z7" i="38"/>
  <c r="AB7" i="38"/>
  <c r="Z8" i="38"/>
  <c r="AB8" i="38"/>
  <c r="Z9" i="38"/>
  <c r="AB9" i="38"/>
  <c r="Z10" i="38"/>
  <c r="AB10" i="38"/>
  <c r="AB11" i="38"/>
  <c r="Z12" i="38"/>
  <c r="AB12" i="38"/>
  <c r="Z13" i="38"/>
  <c r="AB13" i="38"/>
  <c r="Z14" i="38"/>
  <c r="AB14" i="38"/>
  <c r="Z15" i="38"/>
  <c r="AB15" i="38"/>
  <c r="Z16" i="38"/>
  <c r="AB16" i="38"/>
  <c r="Z17" i="38"/>
  <c r="AB17" i="38"/>
  <c r="AB4" i="38"/>
  <c r="W5" i="38"/>
  <c r="W6" i="38"/>
  <c r="W7" i="38"/>
  <c r="W8" i="38"/>
  <c r="W9" i="38"/>
  <c r="W10" i="38"/>
  <c r="W11" i="38"/>
  <c r="W12" i="38"/>
  <c r="W13" i="38"/>
  <c r="W14" i="38"/>
  <c r="W15" i="38"/>
  <c r="W16" i="38"/>
  <c r="W17" i="38"/>
  <c r="T5" i="38"/>
  <c r="T6" i="38"/>
  <c r="T7" i="38"/>
  <c r="T8" i="38"/>
  <c r="T9" i="38"/>
  <c r="T10" i="38"/>
  <c r="T11" i="38"/>
  <c r="T12" i="38"/>
  <c r="T13" i="38"/>
  <c r="T14" i="38"/>
  <c r="T15" i="38"/>
  <c r="T16" i="38"/>
  <c r="T17" i="38"/>
  <c r="T4" i="38"/>
  <c r="Q5" i="38"/>
  <c r="Q6" i="38"/>
  <c r="Q7" i="38"/>
  <c r="Q8" i="38"/>
  <c r="Q9" i="38"/>
  <c r="Q10" i="38"/>
  <c r="Q11" i="38"/>
  <c r="Q12" i="38"/>
  <c r="Q13" i="38"/>
  <c r="Q14" i="38"/>
  <c r="Q15" i="38"/>
  <c r="Q16" i="38"/>
  <c r="Q17" i="38"/>
  <c r="Q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4" i="38"/>
  <c r="E5" i="38"/>
  <c r="E6" i="38"/>
  <c r="F6" i="38"/>
  <c r="E7" i="38"/>
  <c r="E8" i="38"/>
  <c r="E9" i="38"/>
  <c r="E10" i="38"/>
  <c r="E11" i="38"/>
  <c r="E12" i="38"/>
  <c r="F12" i="38"/>
  <c r="E13" i="38"/>
  <c r="E14" i="38"/>
  <c r="F14" i="38"/>
  <c r="E15" i="38"/>
  <c r="E16" i="38"/>
  <c r="E17" i="38"/>
  <c r="F4" i="38"/>
  <c r="E4" i="38"/>
  <c r="AI17" i="38" l="1"/>
  <c r="AI16" i="38"/>
  <c r="AI15" i="38"/>
  <c r="AI14" i="38"/>
  <c r="AI13" i="38"/>
  <c r="AI12" i="38"/>
  <c r="AI10" i="38"/>
  <c r="AI9" i="38"/>
  <c r="AI8" i="38"/>
  <c r="AI7" i="38"/>
  <c r="AI6" i="38"/>
  <c r="AI5" i="38"/>
  <c r="AI4" i="38"/>
  <c r="AK16" i="38" l="1"/>
  <c r="AK14" i="38"/>
  <c r="AK13" i="38"/>
  <c r="AK12" i="38"/>
  <c r="AK11" i="38"/>
  <c r="AK10" i="38"/>
  <c r="AK9" i="38"/>
  <c r="AK8" i="38"/>
  <c r="AK6" i="38"/>
  <c r="AK5" i="38"/>
  <c r="AK4" i="38"/>
  <c r="AK17" i="38" l="1"/>
  <c r="AK7" i="38"/>
  <c r="N4" i="38" l="1"/>
  <c r="N5" i="38"/>
  <c r="N6" i="38"/>
  <c r="N7" i="38"/>
  <c r="N8" i="38"/>
  <c r="N9" i="38"/>
  <c r="N10" i="38"/>
  <c r="N11" i="38"/>
  <c r="N12" i="38"/>
  <c r="N13" i="38"/>
  <c r="N14" i="38"/>
  <c r="N15" i="38"/>
  <c r="N16" i="38"/>
  <c r="BP5" i="37" l="1"/>
  <c r="BP6" i="37"/>
  <c r="BP7" i="37"/>
  <c r="BP8" i="37"/>
  <c r="BP9" i="37"/>
  <c r="BP10" i="37"/>
  <c r="BP4" i="37"/>
  <c r="BM5" i="37"/>
  <c r="BM6" i="37"/>
  <c r="BM7" i="37"/>
  <c r="BM8" i="37"/>
  <c r="BM9" i="37"/>
  <c r="BM10" i="37"/>
  <c r="BM4" i="37"/>
  <c r="BJ5" i="37"/>
  <c r="BJ6" i="37"/>
  <c r="BJ7" i="37"/>
  <c r="BJ8" i="37"/>
  <c r="BJ9" i="37"/>
  <c r="BJ10" i="37"/>
  <c r="BJ4" i="37"/>
  <c r="BD5" i="37"/>
  <c r="BD6" i="37"/>
  <c r="BD7" i="37"/>
  <c r="BD8" i="37"/>
  <c r="BD9" i="37"/>
  <c r="BD10" i="37"/>
  <c r="BG6" i="37"/>
  <c r="BG7" i="37"/>
  <c r="BG8" i="37"/>
  <c r="BG9" i="37"/>
  <c r="BG10" i="37"/>
  <c r="BD4" i="37"/>
  <c r="BG5" i="37"/>
  <c r="BB5" i="37"/>
  <c r="BB6" i="37"/>
  <c r="BB7" i="37"/>
  <c r="BB8" i="37"/>
  <c r="BB10" i="37"/>
  <c r="BB4" i="37"/>
  <c r="AJ5" i="37"/>
  <c r="AJ7" i="37"/>
  <c r="AK4" i="37"/>
  <c r="AJ4" i="37"/>
  <c r="AF10" i="37"/>
  <c r="AF9" i="37"/>
  <c r="AF8" i="37"/>
  <c r="AF7" i="37"/>
  <c r="AF6" i="37"/>
  <c r="AF5" i="37"/>
  <c r="AF4" i="37"/>
  <c r="AX5" i="37"/>
  <c r="AX6" i="37"/>
  <c r="AX7" i="37"/>
  <c r="AX8" i="37"/>
  <c r="AX9" i="37"/>
  <c r="AX10" i="37"/>
  <c r="AU5" i="37"/>
  <c r="AU6" i="37"/>
  <c r="AU7" i="37"/>
  <c r="AU8" i="37"/>
  <c r="AU9" i="37"/>
  <c r="AU10" i="37"/>
  <c r="AR5" i="37"/>
  <c r="AR6" i="37"/>
  <c r="AR7" i="37"/>
  <c r="AR8" i="37"/>
  <c r="AR9" i="37"/>
  <c r="AR10" i="37"/>
  <c r="AL5" i="37"/>
  <c r="AL6" i="37"/>
  <c r="AL7" i="37"/>
  <c r="AL8" i="37"/>
  <c r="AL9" i="37"/>
  <c r="AL10" i="37"/>
  <c r="AC6" i="37"/>
  <c r="AC7" i="37"/>
  <c r="AC8" i="37"/>
  <c r="AC9" i="37"/>
  <c r="AC10" i="37"/>
  <c r="Z5" i="37"/>
  <c r="Z6" i="37"/>
  <c r="Z7" i="37"/>
  <c r="Z8" i="37"/>
  <c r="Z9" i="37"/>
  <c r="Z10" i="37"/>
  <c r="W5" i="37"/>
  <c r="W6" i="37"/>
  <c r="W7" i="37"/>
  <c r="W8" i="37"/>
  <c r="W9" i="37"/>
  <c r="W10" i="37"/>
  <c r="O6" i="37" l="1"/>
  <c r="I9" i="37"/>
  <c r="F5" i="37"/>
  <c r="F6" i="37"/>
  <c r="F8" i="37"/>
  <c r="F10" i="37"/>
  <c r="F4" i="37"/>
  <c r="BL9" i="37" l="1"/>
  <c r="BL7" i="37"/>
  <c r="BL6" i="37"/>
  <c r="BL8" i="37" l="1"/>
  <c r="BL5" i="37"/>
  <c r="BL10" i="37"/>
  <c r="BL4" i="37"/>
  <c r="BA10" i="37" l="1"/>
  <c r="BA9" i="37"/>
  <c r="BA8" i="37"/>
  <c r="BA7" i="37"/>
  <c r="BA6" i="37"/>
  <c r="BA5" i="37"/>
  <c r="BA4" i="37"/>
  <c r="BF9" i="37" l="1"/>
  <c r="BF10" i="37"/>
  <c r="BF8" i="37"/>
  <c r="BF7" i="37"/>
  <c r="BF5" i="37"/>
  <c r="BF4" i="37"/>
  <c r="BF6" i="37" l="1"/>
  <c r="BR10" i="37"/>
  <c r="BR9" i="37"/>
  <c r="BR8" i="37"/>
  <c r="BR7" i="37"/>
  <c r="BR6" i="37"/>
  <c r="BR4" i="37"/>
  <c r="BR5" i="37" l="1"/>
  <c r="BO10" i="37"/>
  <c r="BO9" i="37"/>
  <c r="BO7" i="37"/>
  <c r="BO6" i="37"/>
  <c r="BO4" i="37"/>
  <c r="BO5" i="37" l="1"/>
  <c r="BO8" i="37"/>
  <c r="BI4" i="37" l="1"/>
  <c r="BI5" i="37"/>
  <c r="BI6" i="37"/>
  <c r="BI8" i="37"/>
  <c r="BI9" i="37"/>
  <c r="BI10" i="37"/>
  <c r="BI7" i="37" l="1"/>
  <c r="BC10" i="37" l="1"/>
  <c r="BC8" i="37"/>
  <c r="BC7" i="37"/>
  <c r="BC6" i="37"/>
  <c r="BC5" i="37"/>
  <c r="BC4" i="37"/>
  <c r="BC9" i="37" l="1"/>
  <c r="AI10" i="37"/>
  <c r="AI9" i="37"/>
  <c r="AI8" i="37"/>
  <c r="AI7" i="37"/>
  <c r="AI6" i="37"/>
  <c r="AI5" i="37"/>
  <c r="AI4" i="37"/>
  <c r="AH10" i="37" l="1"/>
  <c r="AH8" i="37"/>
  <c r="AH6" i="37"/>
  <c r="AH5" i="37"/>
  <c r="AH4" i="37"/>
  <c r="AH9" i="37" l="1"/>
  <c r="AH7" i="37"/>
  <c r="AK10" i="37" l="1"/>
  <c r="AK9" i="37"/>
  <c r="AK8" i="37"/>
  <c r="AK7" i="37"/>
  <c r="AK6" i="37"/>
  <c r="N10" i="37"/>
  <c r="E10" i="37"/>
  <c r="T10" i="37"/>
  <c r="K10" i="37"/>
  <c r="H10" i="37"/>
  <c r="Q10" i="37" l="1"/>
  <c r="M10" i="37"/>
  <c r="AK5" i="37"/>
  <c r="Y10" i="37"/>
  <c r="S10" i="37" l="1"/>
  <c r="P10" i="37"/>
  <c r="V10" i="37"/>
  <c r="J10" i="37"/>
  <c r="Y9" i="37" l="1"/>
  <c r="Y5" i="37"/>
  <c r="Y8" i="37" l="1"/>
  <c r="Y7" i="37"/>
  <c r="Y4" i="37"/>
  <c r="Y6" i="37"/>
  <c r="H4" i="37" l="1"/>
  <c r="H5" i="37"/>
  <c r="H6" i="37"/>
  <c r="H7" i="37"/>
  <c r="H8" i="37"/>
  <c r="H9" i="37"/>
  <c r="N4" i="37" l="1"/>
  <c r="N5" i="37"/>
  <c r="N6" i="37"/>
  <c r="N7" i="37"/>
  <c r="N8" i="37"/>
  <c r="N9" i="37"/>
  <c r="E4" i="37"/>
  <c r="E5" i="37"/>
  <c r="E6" i="37"/>
  <c r="E8" i="37"/>
  <c r="E9" i="37"/>
  <c r="T4" i="37"/>
  <c r="T5" i="37"/>
  <c r="T6" i="37"/>
  <c r="T7" i="37"/>
  <c r="T8" i="37"/>
  <c r="T9" i="37"/>
  <c r="Q4" i="37"/>
  <c r="Q5" i="37"/>
  <c r="Q6" i="37"/>
  <c r="Q7" i="37"/>
  <c r="Q8" i="37"/>
  <c r="Q9" i="37"/>
  <c r="K4" i="37"/>
  <c r="K5" i="37"/>
  <c r="K6" i="37"/>
  <c r="K7" i="37"/>
  <c r="K8" i="37"/>
  <c r="M5" i="37" l="1"/>
  <c r="G10" i="37"/>
  <c r="S4" i="37"/>
  <c r="P8" i="37"/>
  <c r="P5" i="37"/>
  <c r="G5" i="37"/>
  <c r="G9" i="37"/>
  <c r="G4" i="37"/>
  <c r="V8" i="37"/>
  <c r="V6" i="37"/>
  <c r="S9" i="37"/>
  <c r="S6" i="37"/>
  <c r="S8" i="37"/>
  <c r="S5" i="37"/>
  <c r="M8" i="37"/>
  <c r="V9" i="37"/>
  <c r="P9" i="37"/>
  <c r="M6" i="37"/>
  <c r="P7" i="37"/>
  <c r="P6" i="37"/>
  <c r="G7" i="37"/>
  <c r="V7" i="37" l="1"/>
  <c r="V5" i="37"/>
  <c r="G6" i="37"/>
  <c r="V4" i="37"/>
  <c r="G8" i="37"/>
  <c r="M7" i="37"/>
  <c r="P4" i="37"/>
  <c r="M9" i="37"/>
  <c r="S7" i="37"/>
  <c r="M4" i="37"/>
  <c r="J4" i="37" l="1"/>
  <c r="J9" i="37"/>
  <c r="J6" i="37"/>
  <c r="J8" i="37" l="1"/>
  <c r="J5" i="37"/>
  <c r="J7" i="37"/>
  <c r="BG5" i="4" l="1"/>
  <c r="BI5" i="4"/>
  <c r="BG6" i="4"/>
  <c r="BI6" i="4"/>
  <c r="BG7" i="4"/>
  <c r="BI7" i="4"/>
  <c r="BG8" i="4"/>
  <c r="BI8" i="4"/>
  <c r="BG9" i="4"/>
  <c r="BI9" i="4"/>
  <c r="BG10" i="4"/>
  <c r="BI10" i="4"/>
  <c r="BG11" i="4"/>
  <c r="BI11" i="4"/>
  <c r="BG12" i="4"/>
  <c r="BI12" i="4"/>
  <c r="BG13" i="4"/>
  <c r="BI13" i="4"/>
  <c r="BG14" i="4"/>
  <c r="BI14" i="4"/>
  <c r="BG15" i="4"/>
  <c r="BI15" i="4"/>
  <c r="BG16" i="4"/>
  <c r="BI16" i="4"/>
  <c r="BG17" i="4"/>
  <c r="BI17" i="4"/>
  <c r="BG18" i="4"/>
  <c r="BI18" i="4"/>
  <c r="BI4" i="4"/>
  <c r="BG4" i="4"/>
  <c r="BD5" i="4"/>
  <c r="BF5" i="4"/>
  <c r="BD6" i="4"/>
  <c r="BF6" i="4"/>
  <c r="BD7" i="4"/>
  <c r="BF7" i="4"/>
  <c r="BD8" i="4"/>
  <c r="BF8" i="4"/>
  <c r="BD9" i="4"/>
  <c r="BF9" i="4"/>
  <c r="BD10" i="4"/>
  <c r="BF10" i="4"/>
  <c r="BD11" i="4"/>
  <c r="BF11" i="4"/>
  <c r="BD12" i="4"/>
  <c r="BF12" i="4"/>
  <c r="BD13" i="4"/>
  <c r="BF13" i="4"/>
  <c r="BD14" i="4"/>
  <c r="BF14" i="4"/>
  <c r="BD15" i="4"/>
  <c r="BF15" i="4"/>
  <c r="BD16" i="4"/>
  <c r="BF16" i="4"/>
  <c r="BD17" i="4"/>
  <c r="BF17" i="4"/>
  <c r="BD18" i="4"/>
  <c r="BF18" i="4"/>
  <c r="BF4" i="4"/>
  <c r="BD4" i="4"/>
  <c r="BA5" i="4"/>
  <c r="BC5" i="4"/>
  <c r="BA6" i="4"/>
  <c r="BC6" i="4"/>
  <c r="BA7" i="4"/>
  <c r="BC7" i="4"/>
  <c r="BA8" i="4"/>
  <c r="BC8" i="4"/>
  <c r="BA9" i="4"/>
  <c r="BC9" i="4"/>
  <c r="BA10" i="4"/>
  <c r="BC10" i="4"/>
  <c r="BA11" i="4"/>
  <c r="BC11" i="4"/>
  <c r="BA12" i="4"/>
  <c r="BC12" i="4"/>
  <c r="BA13" i="4"/>
  <c r="BC13" i="4"/>
  <c r="BA14" i="4"/>
  <c r="BC14" i="4"/>
  <c r="BA15" i="4"/>
  <c r="BC15" i="4"/>
  <c r="BA16" i="4"/>
  <c r="BC16" i="4"/>
  <c r="BA17" i="4"/>
  <c r="BC17" i="4"/>
  <c r="BA18" i="4"/>
  <c r="BC18" i="4"/>
  <c r="BC4" i="4"/>
  <c r="BA4" i="4"/>
  <c r="AU5" i="4"/>
  <c r="AW5" i="4"/>
  <c r="AU6" i="4"/>
  <c r="AW6" i="4"/>
  <c r="AU7" i="4"/>
  <c r="AW7" i="4"/>
  <c r="AU8" i="4"/>
  <c r="AW8" i="4"/>
  <c r="AU9" i="4"/>
  <c r="AW9" i="4"/>
  <c r="AU10" i="4"/>
  <c r="AW10" i="4"/>
  <c r="AU11" i="4"/>
  <c r="AW11" i="4"/>
  <c r="AU12" i="4"/>
  <c r="AW12" i="4"/>
  <c r="AU13" i="4"/>
  <c r="AW13" i="4"/>
  <c r="AU14" i="4"/>
  <c r="AW14" i="4"/>
  <c r="AU15" i="4"/>
  <c r="AW15" i="4"/>
  <c r="AU16" i="4"/>
  <c r="AW16" i="4"/>
  <c r="AU17" i="4"/>
  <c r="AW17" i="4"/>
  <c r="AU18" i="4"/>
  <c r="AW18" i="4"/>
  <c r="AW4" i="4"/>
  <c r="AU4" i="4"/>
  <c r="AR5" i="4"/>
  <c r="AT5" i="4"/>
  <c r="AR6" i="4"/>
  <c r="AT6" i="4"/>
  <c r="AR7" i="4"/>
  <c r="AT7" i="4"/>
  <c r="AR8" i="4"/>
  <c r="AT8" i="4"/>
  <c r="AR9" i="4"/>
  <c r="AT9" i="4"/>
  <c r="AR10" i="4"/>
  <c r="AT10" i="4"/>
  <c r="AR11" i="4"/>
  <c r="AT11" i="4"/>
  <c r="AR12" i="4"/>
  <c r="AT12" i="4"/>
  <c r="AR13" i="4"/>
  <c r="AT13" i="4"/>
  <c r="AR14" i="4"/>
  <c r="AT14" i="4"/>
  <c r="AR15" i="4"/>
  <c r="AT15" i="4"/>
  <c r="AR16" i="4"/>
  <c r="AT16" i="4"/>
  <c r="AR17" i="4"/>
  <c r="AT17" i="4"/>
  <c r="AR18" i="4"/>
  <c r="AT18" i="4"/>
  <c r="AT4" i="4"/>
  <c r="AQ5" i="4"/>
  <c r="AO6" i="4"/>
  <c r="AQ6" i="4"/>
  <c r="AO7" i="4"/>
  <c r="AQ7" i="4"/>
  <c r="AO8" i="4"/>
  <c r="AQ8" i="4"/>
  <c r="AO9" i="4"/>
  <c r="AQ9" i="4"/>
  <c r="AO10" i="4"/>
  <c r="AQ10" i="4"/>
  <c r="AO11" i="4"/>
  <c r="AQ11" i="4"/>
  <c r="AO12" i="4"/>
  <c r="AQ12" i="4"/>
  <c r="AO13" i="4"/>
  <c r="AQ13" i="4"/>
  <c r="AO14" i="4"/>
  <c r="AQ14" i="4"/>
  <c r="AO15" i="4"/>
  <c r="AQ15" i="4"/>
  <c r="AO16" i="4"/>
  <c r="AQ16" i="4"/>
  <c r="AQ17" i="4"/>
  <c r="AO18" i="4"/>
  <c r="AQ18" i="4"/>
  <c r="AQ4" i="4"/>
  <c r="AO4" i="4"/>
  <c r="AL5" i="4"/>
  <c r="AN5" i="4"/>
  <c r="AL6" i="4"/>
  <c r="AN6" i="4"/>
  <c r="AL7" i="4"/>
  <c r="AN7" i="4"/>
  <c r="AL8" i="4"/>
  <c r="AN8" i="4"/>
  <c r="AL9" i="4"/>
  <c r="AN9" i="4"/>
  <c r="AL10" i="4"/>
  <c r="AN10" i="4"/>
  <c r="AL11" i="4"/>
  <c r="AN11" i="4"/>
  <c r="AL12" i="4"/>
  <c r="AN12" i="4"/>
  <c r="AL13" i="4"/>
  <c r="AN13" i="4"/>
  <c r="AL14" i="4"/>
  <c r="AN14" i="4"/>
  <c r="AL15" i="4"/>
  <c r="AN15" i="4"/>
  <c r="AL16" i="4"/>
  <c r="AN16" i="4"/>
  <c r="AN17" i="4"/>
  <c r="AL18" i="4"/>
  <c r="AN18" i="4"/>
  <c r="AN4" i="4"/>
  <c r="AL4" i="4"/>
  <c r="AE5" i="4"/>
  <c r="AE6" i="4"/>
  <c r="AC7" i="4"/>
  <c r="AD7" i="4"/>
  <c r="AE7" i="4"/>
  <c r="AC8" i="4"/>
  <c r="AE8" i="4"/>
  <c r="AC9" i="4"/>
  <c r="AE9" i="4"/>
  <c r="AC10" i="4"/>
  <c r="AE10" i="4"/>
  <c r="AC11" i="4"/>
  <c r="AD11" i="4"/>
  <c r="AE11" i="4"/>
  <c r="AC12" i="4"/>
  <c r="AE12" i="4"/>
  <c r="AC13" i="4"/>
  <c r="AD13" i="4"/>
  <c r="AE13" i="4"/>
  <c r="AC14" i="4"/>
  <c r="AD14" i="4"/>
  <c r="AE14" i="4"/>
  <c r="AC15" i="4"/>
  <c r="AE15" i="4"/>
  <c r="AC16" i="4"/>
  <c r="AE16" i="4"/>
  <c r="AE17" i="4"/>
  <c r="AE18" i="4"/>
  <c r="AE4" i="4"/>
  <c r="Z5" i="4"/>
  <c r="AB5" i="4"/>
  <c r="Z6" i="4"/>
  <c r="AB6" i="4"/>
  <c r="Z7" i="4"/>
  <c r="AB7" i="4"/>
  <c r="Z8" i="4"/>
  <c r="AB8" i="4"/>
  <c r="Z9" i="4"/>
  <c r="AB9" i="4"/>
  <c r="Z10" i="4"/>
  <c r="AB10" i="4"/>
  <c r="Z11" i="4"/>
  <c r="AB11" i="4"/>
  <c r="Z12" i="4"/>
  <c r="AB12" i="4"/>
  <c r="Z13" i="4"/>
  <c r="AB13" i="4"/>
  <c r="Z14" i="4"/>
  <c r="AB14" i="4"/>
  <c r="Z15" i="4"/>
  <c r="AB15" i="4"/>
  <c r="Z16" i="4"/>
  <c r="AB16" i="4"/>
  <c r="Z17" i="4"/>
  <c r="AB17" i="4"/>
  <c r="Z18" i="4"/>
  <c r="AB18" i="4"/>
  <c r="AB4" i="4"/>
  <c r="W5" i="4"/>
  <c r="Y5" i="4"/>
  <c r="W6" i="4"/>
  <c r="Y6" i="4"/>
  <c r="W7" i="4"/>
  <c r="Y7" i="4"/>
  <c r="W8" i="4"/>
  <c r="Y8" i="4"/>
  <c r="W9" i="4"/>
  <c r="Y9" i="4"/>
  <c r="W10" i="4"/>
  <c r="Y10" i="4"/>
  <c r="W11" i="4"/>
  <c r="Y11" i="4"/>
  <c r="W12" i="4"/>
  <c r="Y12" i="4"/>
  <c r="W13" i="4"/>
  <c r="Y13" i="4"/>
  <c r="W14" i="4"/>
  <c r="Y14" i="4"/>
  <c r="W15" i="4"/>
  <c r="X15" i="4"/>
  <c r="Y15" i="4"/>
  <c r="W16" i="4"/>
  <c r="Y16" i="4"/>
  <c r="W17" i="4"/>
  <c r="Y17" i="4"/>
  <c r="W18" i="4"/>
  <c r="Y18" i="4"/>
  <c r="Y4" i="4"/>
  <c r="W4" i="4"/>
  <c r="T5" i="4"/>
  <c r="V5" i="4"/>
  <c r="T6" i="4"/>
  <c r="V6" i="4"/>
  <c r="T7" i="4"/>
  <c r="V7" i="4"/>
  <c r="T8" i="4"/>
  <c r="V8" i="4"/>
  <c r="T9" i="4"/>
  <c r="V9" i="4"/>
  <c r="T10" i="4"/>
  <c r="V10" i="4"/>
  <c r="T11" i="4"/>
  <c r="V11" i="4"/>
  <c r="T12" i="4"/>
  <c r="V12" i="4"/>
  <c r="T13" i="4"/>
  <c r="V13" i="4"/>
  <c r="T14" i="4"/>
  <c r="V14" i="4"/>
  <c r="T15" i="4"/>
  <c r="V15" i="4"/>
  <c r="T16" i="4"/>
  <c r="V16" i="4"/>
  <c r="T17" i="4"/>
  <c r="V17" i="4"/>
  <c r="T18" i="4"/>
  <c r="V18" i="4"/>
  <c r="V4" i="4"/>
  <c r="T4" i="4"/>
  <c r="Q5" i="4"/>
  <c r="S5" i="4"/>
  <c r="Q6" i="4"/>
  <c r="S6" i="4"/>
  <c r="Q7" i="4"/>
  <c r="S7" i="4"/>
  <c r="Q8" i="4"/>
  <c r="S8" i="4"/>
  <c r="Q9" i="4"/>
  <c r="S9" i="4"/>
  <c r="Q10" i="4"/>
  <c r="S10" i="4"/>
  <c r="Q11" i="4"/>
  <c r="S11" i="4"/>
  <c r="Q12" i="4"/>
  <c r="S12" i="4"/>
  <c r="Q13" i="4"/>
  <c r="S13" i="4"/>
  <c r="Q14" i="4"/>
  <c r="S14" i="4"/>
  <c r="Q15" i="4"/>
  <c r="S15" i="4"/>
  <c r="Q16" i="4"/>
  <c r="S16" i="4"/>
  <c r="Q17" i="4"/>
  <c r="S17" i="4"/>
  <c r="Q18" i="4"/>
  <c r="S18" i="4"/>
  <c r="S4" i="4"/>
  <c r="Q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O17" i="4"/>
  <c r="N18" i="4"/>
  <c r="N4" i="4"/>
  <c r="K5" i="4"/>
  <c r="M5" i="4"/>
  <c r="K6" i="4"/>
  <c r="M6" i="4"/>
  <c r="K7" i="4"/>
  <c r="M7" i="4"/>
  <c r="K8" i="4"/>
  <c r="M8" i="4"/>
  <c r="K9" i="4"/>
  <c r="L9" i="4"/>
  <c r="M9" i="4"/>
  <c r="K10" i="4"/>
  <c r="M10" i="4"/>
  <c r="K11" i="4"/>
  <c r="M11" i="4"/>
  <c r="K12" i="4"/>
  <c r="M12" i="4"/>
  <c r="K13" i="4"/>
  <c r="M13" i="4"/>
  <c r="K14" i="4"/>
  <c r="M14" i="4"/>
  <c r="K15" i="4"/>
  <c r="M15" i="4"/>
  <c r="K16" i="4"/>
  <c r="M16" i="4"/>
  <c r="K17" i="4"/>
  <c r="L17" i="4"/>
  <c r="M17" i="4"/>
  <c r="K18" i="4"/>
  <c r="M18" i="4"/>
  <c r="M4" i="4"/>
  <c r="K4" i="4"/>
  <c r="H5" i="4"/>
  <c r="J5" i="4"/>
  <c r="H6" i="4"/>
  <c r="J6" i="4"/>
  <c r="H7" i="4"/>
  <c r="J7" i="4"/>
  <c r="H8" i="4"/>
  <c r="J8" i="4"/>
  <c r="H9" i="4"/>
  <c r="J9" i="4"/>
  <c r="H10" i="4"/>
  <c r="J10" i="4"/>
  <c r="H11" i="4"/>
  <c r="J11" i="4"/>
  <c r="H12" i="4"/>
  <c r="J12" i="4"/>
  <c r="H13" i="4"/>
  <c r="J13" i="4"/>
  <c r="H14" i="4"/>
  <c r="J14" i="4"/>
  <c r="H15" i="4"/>
  <c r="J15" i="4"/>
  <c r="H16" i="4"/>
  <c r="J16" i="4"/>
  <c r="H17" i="4"/>
  <c r="J17" i="4"/>
  <c r="H18" i="4"/>
  <c r="J18" i="4"/>
  <c r="J4" i="4"/>
  <c r="H4" i="4"/>
  <c r="E5" i="4"/>
  <c r="F5" i="4"/>
  <c r="G5" i="4"/>
  <c r="E6" i="4"/>
  <c r="F6" i="4"/>
  <c r="G6" i="4"/>
  <c r="E7" i="4"/>
  <c r="G7" i="4"/>
  <c r="E8" i="4"/>
  <c r="F8" i="4"/>
  <c r="G8" i="4"/>
  <c r="E9" i="4"/>
  <c r="G9" i="4"/>
  <c r="E10" i="4"/>
  <c r="G10" i="4"/>
  <c r="E11" i="4"/>
  <c r="F11" i="4"/>
  <c r="G11" i="4"/>
  <c r="E12" i="4"/>
  <c r="F12" i="4"/>
  <c r="G12" i="4"/>
  <c r="E13" i="4"/>
  <c r="F13" i="4"/>
  <c r="G13" i="4"/>
  <c r="E14" i="4"/>
  <c r="G14" i="4"/>
  <c r="E15" i="4"/>
  <c r="G15" i="4"/>
  <c r="E16" i="4"/>
  <c r="G16" i="4"/>
  <c r="E17" i="4"/>
  <c r="F17" i="4"/>
  <c r="G17" i="4"/>
  <c r="E18" i="4"/>
  <c r="F18" i="4"/>
  <c r="G18" i="4"/>
  <c r="G4" i="4"/>
  <c r="E4" i="4"/>
  <c r="AK9" i="47" l="1"/>
  <c r="AN9" i="47"/>
  <c r="BG4" i="46" l="1"/>
  <c r="BI11" i="46"/>
  <c r="BI10" i="46"/>
  <c r="BI9" i="46"/>
  <c r="BI8" i="46"/>
  <c r="BI7" i="46"/>
  <c r="BI6" i="46"/>
  <c r="BI5" i="46"/>
  <c r="BI4" i="46"/>
  <c r="BD4" i="45"/>
  <c r="BA4" i="40" l="1"/>
  <c r="AA19" i="49" l="1"/>
  <c r="AF5" i="49"/>
  <c r="AH5" i="49"/>
  <c r="AF6" i="49"/>
  <c r="AH6" i="49"/>
  <c r="AF7" i="49"/>
  <c r="AH7" i="49"/>
  <c r="AF8" i="49"/>
  <c r="AG8" i="49"/>
  <c r="AH8" i="49"/>
  <c r="AF9" i="49"/>
  <c r="AH9" i="49"/>
  <c r="AF10" i="49"/>
  <c r="AH10" i="49"/>
  <c r="AF11" i="49"/>
  <c r="AH11" i="49"/>
  <c r="AF12" i="49"/>
  <c r="AH12" i="49"/>
  <c r="AF13" i="49"/>
  <c r="AH13" i="49"/>
  <c r="AF14" i="49"/>
  <c r="AH14" i="49"/>
  <c r="AF15" i="49"/>
  <c r="AG15" i="49"/>
  <c r="AH15" i="49"/>
  <c r="AF16" i="49"/>
  <c r="AH16" i="49"/>
  <c r="AF17" i="49"/>
  <c r="AG17" i="49"/>
  <c r="AH17" i="49"/>
  <c r="AF18" i="49"/>
  <c r="AH18" i="49"/>
  <c r="AF19" i="49"/>
  <c r="AH19" i="49"/>
  <c r="AF20" i="49"/>
  <c r="AH20" i="49"/>
  <c r="AF21" i="49"/>
  <c r="AG21" i="49"/>
  <c r="AH21" i="49"/>
  <c r="BF5" i="46" l="1"/>
  <c r="BF6" i="46"/>
  <c r="BF7" i="46"/>
  <c r="BF8" i="46"/>
  <c r="BF9" i="46"/>
  <c r="BF10" i="46"/>
  <c r="BF11" i="46"/>
  <c r="BF4" i="46"/>
  <c r="BD4" i="46"/>
  <c r="BA4" i="46"/>
  <c r="AZ5" i="46"/>
  <c r="AZ6" i="46"/>
  <c r="AZ7" i="46"/>
  <c r="AZ8" i="46"/>
  <c r="AZ9" i="46"/>
  <c r="AZ10" i="46"/>
  <c r="AZ11" i="46"/>
  <c r="AZ4" i="46"/>
  <c r="AX4" i="46"/>
  <c r="AP5" i="46"/>
  <c r="BA4" i="48" l="1"/>
  <c r="AX4" i="48"/>
  <c r="AU4" i="48"/>
  <c r="BD4" i="47" l="1"/>
  <c r="BC4" i="47"/>
  <c r="BA4" i="47"/>
  <c r="AX4" i="47"/>
  <c r="BD5" i="49" l="1"/>
  <c r="BF5" i="49"/>
  <c r="BD6" i="49"/>
  <c r="BF6" i="49"/>
  <c r="BD7" i="49"/>
  <c r="BF7" i="49"/>
  <c r="BD8" i="49"/>
  <c r="BF8" i="49"/>
  <c r="BD9" i="49"/>
  <c r="BF9" i="49"/>
  <c r="BD10" i="49"/>
  <c r="BF10" i="49"/>
  <c r="BD11" i="49"/>
  <c r="BF11" i="49"/>
  <c r="BD12" i="49"/>
  <c r="BF12" i="49"/>
  <c r="BD13" i="49"/>
  <c r="BF13" i="49"/>
  <c r="BD14" i="49"/>
  <c r="BF14" i="49"/>
  <c r="BD15" i="49"/>
  <c r="BF15" i="49"/>
  <c r="BD16" i="49"/>
  <c r="BF16" i="49"/>
  <c r="BD17" i="49"/>
  <c r="BF17" i="49"/>
  <c r="BD18" i="49"/>
  <c r="BF18" i="49"/>
  <c r="BD19" i="49"/>
  <c r="BF19" i="49"/>
  <c r="BD20" i="49"/>
  <c r="BF20" i="49"/>
  <c r="BF4" i="49"/>
  <c r="BD4" i="49"/>
  <c r="AU4" i="49"/>
  <c r="AR4" i="49"/>
  <c r="W4" i="45" l="1"/>
  <c r="AQ4" i="45"/>
  <c r="AP4" i="45"/>
  <c r="BC5" i="45"/>
  <c r="BC6" i="45"/>
  <c r="BC7" i="45"/>
  <c r="BC8" i="45"/>
  <c r="BC9" i="45"/>
  <c r="BC10" i="45"/>
  <c r="BC11" i="45"/>
  <c r="BC12" i="45"/>
  <c r="BC13" i="45"/>
  <c r="BC14" i="45"/>
  <c r="BC15" i="45"/>
  <c r="BC16" i="45"/>
  <c r="BC17" i="45"/>
  <c r="BC18" i="45"/>
  <c r="BC19" i="45"/>
  <c r="BC20" i="45"/>
  <c r="BC21" i="45"/>
  <c r="BC22" i="45"/>
  <c r="BC23" i="45"/>
  <c r="BC24" i="45"/>
  <c r="BC25" i="45"/>
  <c r="BC26" i="45"/>
  <c r="BC27" i="45"/>
  <c r="BC28" i="45"/>
  <c r="BC29" i="45"/>
  <c r="BC30" i="45"/>
  <c r="BC31" i="45"/>
  <c r="BC32" i="45"/>
  <c r="BC4" i="45"/>
  <c r="BA4" i="45"/>
  <c r="AZ5" i="45"/>
  <c r="AZ6" i="45"/>
  <c r="AZ7" i="45"/>
  <c r="AZ8" i="45"/>
  <c r="AZ9" i="45"/>
  <c r="AZ10" i="45"/>
  <c r="AZ11" i="45"/>
  <c r="AZ12" i="45"/>
  <c r="AZ13" i="45"/>
  <c r="AZ14" i="45"/>
  <c r="AZ15" i="45"/>
  <c r="AZ16" i="45"/>
  <c r="AZ17" i="45"/>
  <c r="AZ18" i="45"/>
  <c r="AZ19" i="45"/>
  <c r="AZ20" i="45"/>
  <c r="AZ21" i="45"/>
  <c r="AZ22" i="45"/>
  <c r="AZ23" i="45"/>
  <c r="AZ24" i="45"/>
  <c r="AZ25" i="45"/>
  <c r="AZ26" i="45"/>
  <c r="AZ27" i="45"/>
  <c r="AZ28" i="45"/>
  <c r="AZ29" i="45"/>
  <c r="AZ30" i="45"/>
  <c r="AZ31" i="45"/>
  <c r="AZ32" i="45"/>
  <c r="AZ4" i="45"/>
  <c r="AX4" i="45"/>
  <c r="AO4" i="45" l="1"/>
  <c r="BL12" i="44" l="1"/>
  <c r="BL5" i="44" l="1"/>
  <c r="BL6" i="44"/>
  <c r="BL7" i="44"/>
  <c r="BL8" i="44"/>
  <c r="BL9" i="44"/>
  <c r="BL10" i="44"/>
  <c r="BL11" i="44"/>
  <c r="BL4" i="44"/>
  <c r="BJ4" i="44"/>
  <c r="BI5" i="44"/>
  <c r="BI6" i="44"/>
  <c r="BI7" i="44"/>
  <c r="BI8" i="44"/>
  <c r="BI9" i="44"/>
  <c r="BI10" i="44"/>
  <c r="BI11" i="44"/>
  <c r="BI12" i="44"/>
  <c r="BI4" i="44"/>
  <c r="BG4" i="44"/>
  <c r="BF5" i="44"/>
  <c r="BF6" i="44"/>
  <c r="BF7" i="44"/>
  <c r="BF8" i="44"/>
  <c r="BF9" i="44"/>
  <c r="BF10" i="44"/>
  <c r="BF11" i="44"/>
  <c r="BF12" i="44"/>
  <c r="BF4" i="44"/>
  <c r="BD4" i="44"/>
  <c r="BC5" i="44"/>
  <c r="BC6" i="44"/>
  <c r="BC7" i="44"/>
  <c r="BC8" i="44"/>
  <c r="BC9" i="44"/>
  <c r="BC10" i="44"/>
  <c r="BC11" i="44"/>
  <c r="BC12" i="44"/>
  <c r="BC4" i="44"/>
  <c r="BA4" i="44"/>
  <c r="AZ5" i="44"/>
  <c r="AZ6" i="44"/>
  <c r="AZ7" i="44"/>
  <c r="AZ8" i="44"/>
  <c r="AZ9" i="44"/>
  <c r="AZ10" i="44"/>
  <c r="AZ11" i="44"/>
  <c r="AZ12" i="44"/>
  <c r="AZ4" i="44"/>
  <c r="AX4" i="44"/>
  <c r="AQ5" i="44"/>
  <c r="AQ6" i="44"/>
  <c r="AQ7" i="44"/>
  <c r="AQ8" i="44"/>
  <c r="AQ9" i="44"/>
  <c r="AQ10" i="44"/>
  <c r="AQ11" i="44"/>
  <c r="AQ12" i="44"/>
  <c r="AQ4" i="44"/>
  <c r="AO4" i="44"/>
  <c r="BD4" i="43" l="1"/>
  <c r="BA4" i="43"/>
  <c r="AX4" i="43"/>
  <c r="AU4" i="43" l="1"/>
  <c r="AR5" i="43"/>
  <c r="AT5" i="43"/>
  <c r="AT6" i="43"/>
  <c r="AR7" i="43"/>
  <c r="AT7" i="43"/>
  <c r="AR9" i="43"/>
  <c r="AT9" i="43"/>
  <c r="AR10" i="43"/>
  <c r="AT10" i="43"/>
  <c r="AR11" i="43"/>
  <c r="AT11" i="43"/>
  <c r="AT12" i="43"/>
  <c r="AR13" i="43"/>
  <c r="AT13" i="43"/>
  <c r="AR14" i="43"/>
  <c r="AT14" i="43"/>
  <c r="AR15" i="43"/>
  <c r="AT15" i="43"/>
  <c r="AR16" i="43"/>
  <c r="AT16" i="43"/>
  <c r="AR17" i="43"/>
  <c r="AT17" i="43"/>
  <c r="AT18" i="43"/>
  <c r="AT4" i="43"/>
  <c r="AR4" i="43"/>
  <c r="AR5" i="41" l="1"/>
  <c r="AT5" i="41"/>
  <c r="AR6" i="41"/>
  <c r="AT6" i="41"/>
  <c r="AR7" i="41"/>
  <c r="AT7" i="41"/>
  <c r="AR8" i="41"/>
  <c r="AT8" i="41"/>
  <c r="AR9" i="41"/>
  <c r="AT9" i="41"/>
  <c r="AR10" i="41"/>
  <c r="AT10" i="41"/>
  <c r="AT11" i="41"/>
  <c r="AR12" i="41"/>
  <c r="AT12" i="41"/>
  <c r="AR13" i="41"/>
  <c r="AT13" i="41"/>
  <c r="AR14" i="41"/>
  <c r="AT14" i="41"/>
  <c r="AR15" i="41"/>
  <c r="AT15" i="41"/>
  <c r="AT4" i="41"/>
  <c r="AR4" i="41"/>
  <c r="AO5" i="41"/>
  <c r="AQ5" i="41"/>
  <c r="AO6" i="41"/>
  <c r="AQ6" i="41"/>
  <c r="AO7" i="41"/>
  <c r="AQ7" i="41"/>
  <c r="AO8" i="41"/>
  <c r="AQ8" i="41"/>
  <c r="AO9" i="41"/>
  <c r="AQ9" i="41"/>
  <c r="AO10" i="41"/>
  <c r="AQ10" i="41"/>
  <c r="AQ11" i="41"/>
  <c r="AO12" i="41"/>
  <c r="AQ12" i="41"/>
  <c r="AO13" i="41"/>
  <c r="AQ13" i="41"/>
  <c r="AO14" i="41"/>
  <c r="AQ14" i="41"/>
  <c r="AO15" i="41"/>
  <c r="AQ15" i="41"/>
  <c r="AQ4" i="41"/>
  <c r="AO4" i="41"/>
  <c r="AX4" i="40" l="1"/>
  <c r="AC4" i="40"/>
  <c r="Y5" i="40"/>
  <c r="Y6" i="40"/>
  <c r="Y7" i="40"/>
  <c r="Y8" i="40"/>
  <c r="Y9" i="40"/>
  <c r="Y10" i="40"/>
  <c r="Y11" i="40"/>
  <c r="Y12" i="40"/>
  <c r="Y13" i="40"/>
  <c r="Y14" i="40"/>
  <c r="Y15" i="40"/>
  <c r="Y16" i="40"/>
  <c r="Y17" i="40"/>
  <c r="Y18" i="40"/>
  <c r="Y19" i="40"/>
  <c r="Y20" i="40"/>
  <c r="Y21" i="40"/>
  <c r="Y22" i="40"/>
  <c r="Y23" i="40"/>
  <c r="Y24" i="40"/>
  <c r="Y25" i="40"/>
  <c r="Y26" i="40"/>
  <c r="Y27" i="40"/>
  <c r="Y4" i="40"/>
  <c r="BG4" i="39" l="1"/>
  <c r="BD4" i="39"/>
  <c r="BA4" i="39"/>
  <c r="AX4" i="39"/>
  <c r="AU4" i="39"/>
  <c r="AX4" i="38" l="1"/>
  <c r="AU4" i="38"/>
  <c r="AR4" i="38"/>
  <c r="AO4" i="38"/>
  <c r="X17" i="38"/>
  <c r="Y5" i="38"/>
  <c r="Y6" i="38"/>
  <c r="Y7" i="38"/>
  <c r="Y8" i="38"/>
  <c r="Y9" i="38"/>
  <c r="Y10" i="38"/>
  <c r="Y11" i="38"/>
  <c r="Y12" i="38"/>
  <c r="Y13" i="38"/>
  <c r="Y14" i="38"/>
  <c r="Y15" i="38"/>
  <c r="Y16" i="38"/>
  <c r="Y17" i="38"/>
  <c r="W4" i="38"/>
  <c r="Y4" i="38"/>
  <c r="AL4" i="38"/>
  <c r="AX4" i="37" l="1"/>
  <c r="AU4" i="37"/>
  <c r="AR4" i="37"/>
  <c r="AO5" i="37"/>
  <c r="AO6" i="37"/>
  <c r="AO7" i="37"/>
  <c r="AO8" i="37"/>
  <c r="AO9" i="37"/>
  <c r="AO10" i="37"/>
  <c r="AL4" i="37" l="1"/>
  <c r="AR4" i="4" l="1"/>
  <c r="BI14" i="50" l="1"/>
  <c r="BI15" i="50"/>
  <c r="BI13" i="50"/>
  <c r="BF14" i="50"/>
  <c r="BF15" i="50"/>
  <c r="BF13" i="50"/>
  <c r="BC14" i="50"/>
  <c r="BC15" i="50"/>
  <c r="BC13" i="50"/>
  <c r="BA4" i="50"/>
  <c r="BJ4" i="50"/>
  <c r="BI5" i="50"/>
  <c r="BI6" i="50"/>
  <c r="BI7" i="50"/>
  <c r="BI8" i="50"/>
  <c r="BI9" i="50"/>
  <c r="BI10" i="50"/>
  <c r="BI11" i="50"/>
  <c r="BI4" i="50"/>
  <c r="BG4" i="50"/>
  <c r="BF5" i="50"/>
  <c r="BF6" i="50"/>
  <c r="BF7" i="50"/>
  <c r="BF8" i="50"/>
  <c r="BF9" i="50"/>
  <c r="BF10" i="50"/>
  <c r="BF11" i="50"/>
  <c r="BF4" i="50"/>
  <c r="BD4" i="50"/>
  <c r="BC5" i="50"/>
  <c r="BC6" i="50"/>
  <c r="BC7" i="50"/>
  <c r="BC8" i="50"/>
  <c r="BC9" i="50"/>
  <c r="BC10" i="50"/>
  <c r="BC11" i="50"/>
  <c r="BC4" i="50"/>
  <c r="AQ5" i="46" l="1"/>
  <c r="AQ6" i="46"/>
  <c r="AQ7" i="46"/>
  <c r="AQ8" i="46"/>
  <c r="AQ9" i="46"/>
  <c r="AQ10" i="46"/>
  <c r="AQ11" i="46"/>
  <c r="AQ4" i="46"/>
  <c r="AO4" i="46"/>
  <c r="AB5" i="50" l="1"/>
  <c r="AB6" i="50"/>
  <c r="AB7" i="50"/>
  <c r="AB8" i="50"/>
  <c r="AB9" i="50"/>
  <c r="AB10" i="50"/>
  <c r="AB11" i="50"/>
  <c r="AB12" i="50"/>
  <c r="AI4" i="50"/>
  <c r="AF4" i="50"/>
  <c r="AC4" i="50"/>
  <c r="AB4" i="50"/>
  <c r="Z4" i="50"/>
  <c r="W4" i="50"/>
  <c r="AH5" i="50" l="1"/>
  <c r="AH6" i="50"/>
  <c r="AH7" i="50"/>
  <c r="AH8" i="50"/>
  <c r="AH9" i="50"/>
  <c r="AH10" i="50"/>
  <c r="AH11" i="50"/>
  <c r="AH12" i="50"/>
  <c r="AH4" i="50" l="1"/>
  <c r="Y5" i="49" l="1"/>
  <c r="AB5" i="49"/>
  <c r="AE5" i="49"/>
  <c r="AK5" i="49"/>
  <c r="Y6" i="49"/>
  <c r="AB6" i="49"/>
  <c r="AE6" i="49"/>
  <c r="AK6" i="49"/>
  <c r="Y7" i="49"/>
  <c r="AB7" i="49"/>
  <c r="AE7" i="49"/>
  <c r="AK7" i="49"/>
  <c r="Y8" i="49"/>
  <c r="AB8" i="49"/>
  <c r="AE8" i="49"/>
  <c r="AK8" i="49"/>
  <c r="Y9" i="49"/>
  <c r="AB9" i="49"/>
  <c r="AE9" i="49"/>
  <c r="AK9" i="49"/>
  <c r="Y10" i="49"/>
  <c r="AB10" i="49"/>
  <c r="AE10" i="49"/>
  <c r="AK10" i="49"/>
  <c r="Y11" i="49"/>
  <c r="AB11" i="49"/>
  <c r="AE11" i="49"/>
  <c r="AK11" i="49"/>
  <c r="Y12" i="49"/>
  <c r="AB12" i="49"/>
  <c r="AE12" i="49"/>
  <c r="AK12" i="49"/>
  <c r="Y13" i="49"/>
  <c r="AB13" i="49"/>
  <c r="AE13" i="49"/>
  <c r="AK13" i="49"/>
  <c r="Y14" i="49"/>
  <c r="AB14" i="49"/>
  <c r="AE14" i="49"/>
  <c r="AK14" i="49"/>
  <c r="Y15" i="49"/>
  <c r="AB15" i="49"/>
  <c r="AE15" i="49"/>
  <c r="AK15" i="49"/>
  <c r="Y16" i="49"/>
  <c r="AB16" i="49"/>
  <c r="AE16" i="49"/>
  <c r="AK16" i="49"/>
  <c r="Y17" i="49"/>
  <c r="AB17" i="49"/>
  <c r="AE17" i="49"/>
  <c r="AK17" i="49"/>
  <c r="Y18" i="49"/>
  <c r="AB18" i="49"/>
  <c r="AE18" i="49"/>
  <c r="AK18" i="49"/>
  <c r="Y19" i="49"/>
  <c r="AB19" i="49"/>
  <c r="AE19" i="49"/>
  <c r="AK19" i="49"/>
  <c r="Y20" i="49"/>
  <c r="AB20" i="49"/>
  <c r="AE20" i="49"/>
  <c r="AK20" i="49"/>
  <c r="Y21" i="49"/>
  <c r="AB21" i="49"/>
  <c r="AE21" i="49"/>
  <c r="AK21" i="49"/>
  <c r="AK4" i="49"/>
  <c r="AI4" i="49"/>
  <c r="AH4" i="49"/>
  <c r="AE4" i="49"/>
  <c r="AC4" i="49"/>
  <c r="AB4" i="49"/>
  <c r="Z4" i="49"/>
  <c r="Y4" i="49"/>
  <c r="W4" i="49"/>
  <c r="AB5" i="48" l="1"/>
  <c r="AH5" i="48"/>
  <c r="AL5" i="48"/>
  <c r="AN5" i="48"/>
  <c r="AB6" i="48"/>
  <c r="AH6" i="48"/>
  <c r="AL6" i="48"/>
  <c r="AN6" i="48"/>
  <c r="AB7" i="48"/>
  <c r="AH7" i="48"/>
  <c r="AL7" i="48"/>
  <c r="AN7" i="48"/>
  <c r="AB8" i="48"/>
  <c r="AH8" i="48"/>
  <c r="AL8" i="48"/>
  <c r="AN8" i="48"/>
  <c r="AB9" i="48"/>
  <c r="AH9" i="48"/>
  <c r="AL9" i="48"/>
  <c r="AN9" i="48"/>
  <c r="AB10" i="48"/>
  <c r="AH10" i="48"/>
  <c r="AL10" i="48"/>
  <c r="AN10" i="48"/>
  <c r="AB11" i="48"/>
  <c r="AH11" i="48"/>
  <c r="AL11" i="48"/>
  <c r="AN11" i="48"/>
  <c r="AB12" i="48"/>
  <c r="AH12" i="48"/>
  <c r="AL12" i="48"/>
  <c r="AN12" i="48"/>
  <c r="AB13" i="48"/>
  <c r="AH13" i="48"/>
  <c r="AL13" i="48"/>
  <c r="AN13" i="48"/>
  <c r="AH14" i="48"/>
  <c r="AB15" i="48"/>
  <c r="AH15" i="48"/>
  <c r="AL15" i="48"/>
  <c r="AN15" i="48"/>
  <c r="AB16" i="48"/>
  <c r="AH16" i="48"/>
  <c r="AL16" i="48"/>
  <c r="AN16" i="48"/>
  <c r="AB17" i="48"/>
  <c r="AH17" i="48"/>
  <c r="AL17" i="48"/>
  <c r="AN17" i="48"/>
  <c r="AB18" i="48"/>
  <c r="AH18" i="48"/>
  <c r="AL18" i="48"/>
  <c r="AN18" i="48"/>
  <c r="AB20" i="48"/>
  <c r="AH20" i="48"/>
  <c r="AL20" i="48"/>
  <c r="AN20" i="48"/>
  <c r="AN4" i="48"/>
  <c r="AL4" i="48"/>
  <c r="AI4" i="48"/>
  <c r="AH4" i="48"/>
  <c r="AF4" i="48"/>
  <c r="AC4" i="48"/>
  <c r="AB4" i="48"/>
  <c r="Z4" i="48"/>
  <c r="W4" i="48"/>
  <c r="AK5" i="47" l="1"/>
  <c r="AN5" i="47"/>
  <c r="AK6" i="47"/>
  <c r="AN6" i="47"/>
  <c r="AK7" i="47"/>
  <c r="AN7" i="47"/>
  <c r="AK8" i="47"/>
  <c r="AN8" i="47"/>
  <c r="AK10" i="47"/>
  <c r="AN10" i="47"/>
  <c r="AK11" i="47"/>
  <c r="AN11" i="47"/>
  <c r="AK12" i="47"/>
  <c r="AN12" i="47"/>
  <c r="AK13" i="47"/>
  <c r="AN13" i="47"/>
  <c r="AK14" i="47"/>
  <c r="AN14" i="47"/>
  <c r="AK15" i="47"/>
  <c r="AN15" i="47"/>
  <c r="AK16" i="47"/>
  <c r="AN16" i="47"/>
  <c r="AK17" i="47"/>
  <c r="AN17" i="47"/>
  <c r="AK18" i="47"/>
  <c r="AN18" i="47"/>
  <c r="AK19" i="47"/>
  <c r="AN19" i="47"/>
  <c r="AK20" i="47"/>
  <c r="AN20" i="47"/>
  <c r="AK21" i="47"/>
  <c r="AN21" i="47"/>
  <c r="AK22" i="47"/>
  <c r="AN22" i="47"/>
  <c r="AK23" i="47"/>
  <c r="AN23" i="47"/>
  <c r="AK24" i="47"/>
  <c r="AN24" i="47"/>
  <c r="AK25" i="47"/>
  <c r="AN25" i="47"/>
  <c r="AK26" i="47"/>
  <c r="AN26" i="47"/>
  <c r="AK27" i="47"/>
  <c r="AN27" i="47"/>
  <c r="AK28" i="47"/>
  <c r="AN28" i="47"/>
  <c r="AK29" i="47"/>
  <c r="AN29" i="47"/>
  <c r="AK30" i="47"/>
  <c r="AN30" i="47"/>
  <c r="AK31" i="47"/>
  <c r="AN31" i="47"/>
  <c r="AK32" i="47"/>
  <c r="AN32" i="47"/>
  <c r="AK33" i="47"/>
  <c r="AN33" i="47"/>
  <c r="AK34" i="47"/>
  <c r="AN34" i="47"/>
  <c r="AK35" i="47"/>
  <c r="AN35" i="47"/>
  <c r="AK36" i="47"/>
  <c r="AN36" i="47"/>
  <c r="AK37" i="47"/>
  <c r="AN37" i="47"/>
  <c r="AK38" i="47"/>
  <c r="AN38" i="47"/>
  <c r="AK39" i="47"/>
  <c r="AN39" i="47"/>
  <c r="AK40" i="47"/>
  <c r="AN40" i="47"/>
  <c r="AK41" i="47"/>
  <c r="AN41" i="47"/>
  <c r="AK42" i="47"/>
  <c r="AN42" i="47"/>
  <c r="AK43" i="47"/>
  <c r="AN43" i="47"/>
  <c r="AK44" i="47"/>
  <c r="AN44" i="47"/>
  <c r="AK45" i="47"/>
  <c r="AN45" i="47"/>
  <c r="AK46" i="47"/>
  <c r="AN46" i="47"/>
  <c r="AK47" i="47"/>
  <c r="AN47" i="47"/>
  <c r="AO4" i="47"/>
  <c r="AN4" i="47"/>
  <c r="AK4" i="47"/>
  <c r="AI4" i="47"/>
  <c r="AH4" i="47"/>
  <c r="AF4" i="47"/>
  <c r="AC4" i="47"/>
  <c r="Z4" i="47"/>
  <c r="AB5" i="46" l="1"/>
  <c r="AE5" i="46"/>
  <c r="AH5" i="46"/>
  <c r="AK5" i="46"/>
  <c r="AN5" i="46"/>
  <c r="AB6" i="46"/>
  <c r="AE6" i="46"/>
  <c r="AH6" i="46"/>
  <c r="AK6" i="46"/>
  <c r="AN6" i="46"/>
  <c r="AB7" i="46"/>
  <c r="AE7" i="46"/>
  <c r="AH7" i="46"/>
  <c r="AK7" i="46"/>
  <c r="AN7" i="46"/>
  <c r="AB8" i="46"/>
  <c r="AE8" i="46"/>
  <c r="AH8" i="46"/>
  <c r="AK8" i="46"/>
  <c r="AN8" i="46"/>
  <c r="AB9" i="46"/>
  <c r="AE9" i="46"/>
  <c r="AH9" i="46"/>
  <c r="AK9" i="46"/>
  <c r="AN9" i="46"/>
  <c r="AB10" i="46"/>
  <c r="AE10" i="46"/>
  <c r="AH10" i="46"/>
  <c r="AK10" i="46"/>
  <c r="AN10" i="46"/>
  <c r="AB11" i="46"/>
  <c r="AE11" i="46"/>
  <c r="AH11" i="46"/>
  <c r="AK11" i="46"/>
  <c r="AN11" i="46"/>
  <c r="AN4" i="46"/>
  <c r="AL4" i="46"/>
  <c r="AK4" i="46"/>
  <c r="AI4" i="46"/>
  <c r="AH4" i="46"/>
  <c r="AF4" i="46"/>
  <c r="AE4" i="46"/>
  <c r="AC4" i="46"/>
  <c r="AB4" i="46"/>
  <c r="Z4" i="46"/>
  <c r="W4" i="46"/>
  <c r="AB5" i="45" l="1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4" i="45"/>
  <c r="Z4" i="45"/>
  <c r="AH5" i="45"/>
  <c r="AK5" i="45"/>
  <c r="AN5" i="45"/>
  <c r="AH6" i="45"/>
  <c r="AK6" i="45"/>
  <c r="AN6" i="45"/>
  <c r="AH7" i="45"/>
  <c r="AK7" i="45"/>
  <c r="AN7" i="45"/>
  <c r="AH8" i="45"/>
  <c r="AK8" i="45"/>
  <c r="AN8" i="45"/>
  <c r="AH9" i="45"/>
  <c r="AK9" i="45"/>
  <c r="AN9" i="45"/>
  <c r="AH10" i="45"/>
  <c r="AK10" i="45"/>
  <c r="AN10" i="45"/>
  <c r="AH11" i="45"/>
  <c r="AK11" i="45"/>
  <c r="AN11" i="45"/>
  <c r="AH12" i="45"/>
  <c r="AK12" i="45"/>
  <c r="AN12" i="45"/>
  <c r="AH13" i="45"/>
  <c r="AK13" i="45"/>
  <c r="AN13" i="45"/>
  <c r="AH14" i="45"/>
  <c r="AK14" i="45"/>
  <c r="AN14" i="45"/>
  <c r="AH15" i="45"/>
  <c r="AK15" i="45"/>
  <c r="AN15" i="45"/>
  <c r="AH16" i="45"/>
  <c r="AK16" i="45"/>
  <c r="AN16" i="45"/>
  <c r="AH17" i="45"/>
  <c r="AK17" i="45"/>
  <c r="AN17" i="45"/>
  <c r="AH18" i="45"/>
  <c r="AK18" i="45"/>
  <c r="AN18" i="45"/>
  <c r="AH19" i="45"/>
  <c r="AK19" i="45"/>
  <c r="AN19" i="45"/>
  <c r="AH20" i="45"/>
  <c r="AK20" i="45"/>
  <c r="AN20" i="45"/>
  <c r="AH21" i="45"/>
  <c r="AK21" i="45"/>
  <c r="AN21" i="45"/>
  <c r="AH22" i="45"/>
  <c r="AK22" i="45"/>
  <c r="AN22" i="45"/>
  <c r="AH23" i="45"/>
  <c r="AK23" i="45"/>
  <c r="AN23" i="45"/>
  <c r="AH24" i="45"/>
  <c r="AK24" i="45"/>
  <c r="AN24" i="45"/>
  <c r="AH25" i="45"/>
  <c r="AK25" i="45"/>
  <c r="AN25" i="45"/>
  <c r="AH26" i="45"/>
  <c r="AK26" i="45"/>
  <c r="AN26" i="45"/>
  <c r="AH27" i="45"/>
  <c r="AK27" i="45"/>
  <c r="AN27" i="45"/>
  <c r="AH28" i="45"/>
  <c r="AK28" i="45"/>
  <c r="AN28" i="45"/>
  <c r="AH29" i="45"/>
  <c r="AK29" i="45"/>
  <c r="AN29" i="45"/>
  <c r="AH30" i="45"/>
  <c r="AK30" i="45"/>
  <c r="AN30" i="45"/>
  <c r="AH31" i="45"/>
  <c r="AK31" i="45"/>
  <c r="AN31" i="45"/>
  <c r="AH32" i="45"/>
  <c r="AK32" i="45"/>
  <c r="AN32" i="45"/>
  <c r="AN4" i="45" l="1"/>
  <c r="AL4" i="45"/>
  <c r="AK4" i="45"/>
  <c r="AI4" i="45"/>
  <c r="AF4" i="45"/>
  <c r="AH4" i="45" l="1"/>
  <c r="AC5" i="44" l="1"/>
  <c r="AE5" i="44"/>
  <c r="AF5" i="44"/>
  <c r="AH5" i="44"/>
  <c r="AN5" i="44"/>
  <c r="AC6" i="44"/>
  <c r="AE6" i="44"/>
  <c r="AF6" i="44"/>
  <c r="AH6" i="44"/>
  <c r="AN6" i="44"/>
  <c r="AC7" i="44"/>
  <c r="AE7" i="44"/>
  <c r="AF7" i="44"/>
  <c r="AH7" i="44"/>
  <c r="AN7" i="44"/>
  <c r="AC8" i="44"/>
  <c r="AE8" i="44"/>
  <c r="AF8" i="44"/>
  <c r="AH8" i="44"/>
  <c r="AN8" i="44"/>
  <c r="AC9" i="44"/>
  <c r="AE9" i="44"/>
  <c r="AF9" i="44"/>
  <c r="AH9" i="44"/>
  <c r="AN9" i="44"/>
  <c r="AC10" i="44"/>
  <c r="AE10" i="44"/>
  <c r="AF10" i="44"/>
  <c r="AH10" i="44"/>
  <c r="AN10" i="44"/>
  <c r="AC11" i="44"/>
  <c r="AE11" i="44"/>
  <c r="AF11" i="44"/>
  <c r="AH11" i="44"/>
  <c r="AN11" i="44"/>
  <c r="AC12" i="44"/>
  <c r="AE12" i="44"/>
  <c r="AF12" i="44"/>
  <c r="AH12" i="44"/>
  <c r="AN12" i="44"/>
  <c r="AN4" i="44"/>
  <c r="AL4" i="44"/>
  <c r="AI4" i="44"/>
  <c r="AH4" i="44"/>
  <c r="AF4" i="44"/>
  <c r="AE4" i="44"/>
  <c r="AC4" i="44"/>
  <c r="Z4" i="44"/>
  <c r="W4" i="44"/>
  <c r="Y17" i="43" l="1"/>
  <c r="AB5" i="43"/>
  <c r="AE5" i="43"/>
  <c r="AK5" i="43"/>
  <c r="AB6" i="43"/>
  <c r="AE6" i="43"/>
  <c r="AK6" i="43"/>
  <c r="AB7" i="43"/>
  <c r="AE7" i="43"/>
  <c r="AK7" i="43"/>
  <c r="AB8" i="43"/>
  <c r="AE8" i="43"/>
  <c r="AK8" i="43"/>
  <c r="AB9" i="43"/>
  <c r="AE9" i="43"/>
  <c r="AK9" i="43"/>
  <c r="AB10" i="43"/>
  <c r="AE10" i="43"/>
  <c r="AK10" i="43"/>
  <c r="AB11" i="43"/>
  <c r="AE11" i="43"/>
  <c r="AK11" i="43"/>
  <c r="AB12" i="43"/>
  <c r="AE12" i="43"/>
  <c r="AK12" i="43"/>
  <c r="AB13" i="43"/>
  <c r="AE13" i="43"/>
  <c r="AK13" i="43"/>
  <c r="AB14" i="43"/>
  <c r="AE14" i="43"/>
  <c r="AK14" i="43"/>
  <c r="AB15" i="43"/>
  <c r="AE15" i="43"/>
  <c r="AK15" i="43"/>
  <c r="AB16" i="43"/>
  <c r="AE16" i="43"/>
  <c r="AK16" i="43"/>
  <c r="AB17" i="43"/>
  <c r="AE17" i="43"/>
  <c r="AK17" i="43"/>
  <c r="AB18" i="43"/>
  <c r="AE18" i="43"/>
  <c r="AK18" i="43"/>
  <c r="AB4" i="43"/>
  <c r="AK4" i="43"/>
  <c r="AI4" i="43"/>
  <c r="AF4" i="43"/>
  <c r="AE4" i="43"/>
  <c r="AC4" i="43"/>
  <c r="Z4" i="43"/>
  <c r="W4" i="43"/>
  <c r="Y18" i="43" l="1"/>
  <c r="Y16" i="43"/>
  <c r="Y15" i="43"/>
  <c r="Y14" i="43"/>
  <c r="Y8" i="43"/>
  <c r="Y4" i="43"/>
  <c r="Y9" i="43" l="1"/>
  <c r="Y10" i="43"/>
  <c r="Y13" i="43"/>
  <c r="Y7" i="43"/>
  <c r="Y11" i="43"/>
  <c r="Y6" i="43"/>
  <c r="Y5" i="43"/>
  <c r="Y12" i="43" l="1"/>
  <c r="AB5" i="41" l="1"/>
  <c r="AE5" i="41"/>
  <c r="AH5" i="41"/>
  <c r="AB6" i="41"/>
  <c r="AE6" i="41"/>
  <c r="AH6" i="41"/>
  <c r="AB7" i="41"/>
  <c r="AE7" i="41"/>
  <c r="AH7" i="41"/>
  <c r="AB8" i="41"/>
  <c r="AE8" i="41"/>
  <c r="AH8" i="41"/>
  <c r="AB9" i="41"/>
  <c r="AE9" i="41"/>
  <c r="AH9" i="41"/>
  <c r="AB10" i="41"/>
  <c r="AE10" i="41"/>
  <c r="AH10" i="41"/>
  <c r="AB11" i="41"/>
  <c r="AE11" i="41"/>
  <c r="AH11" i="41"/>
  <c r="AB12" i="41"/>
  <c r="AE12" i="41"/>
  <c r="AH12" i="41"/>
  <c r="AB13" i="41"/>
  <c r="AE13" i="41"/>
  <c r="AH13" i="41"/>
  <c r="AB14" i="41"/>
  <c r="AE14" i="41"/>
  <c r="AH14" i="41"/>
  <c r="AB15" i="41"/>
  <c r="AE15" i="41"/>
  <c r="AH15" i="41"/>
  <c r="AH4" i="41" l="1"/>
  <c r="AF4" i="41"/>
  <c r="AE4" i="41"/>
  <c r="AC4" i="41"/>
  <c r="AB4" i="41"/>
  <c r="Z4" i="41"/>
  <c r="W4" i="41"/>
  <c r="AB5" i="40" l="1"/>
  <c r="AB6" i="40"/>
  <c r="AB7" i="40"/>
  <c r="AB8" i="40"/>
  <c r="AB9" i="40"/>
  <c r="AB10" i="40"/>
  <c r="AB11" i="40"/>
  <c r="AB12" i="40"/>
  <c r="AB13" i="40"/>
  <c r="AB14" i="40"/>
  <c r="AB15" i="40"/>
  <c r="AB16" i="40"/>
  <c r="AB17" i="40"/>
  <c r="AB18" i="40"/>
  <c r="AB19" i="40"/>
  <c r="AB20" i="40"/>
  <c r="AB21" i="40"/>
  <c r="AB22" i="40"/>
  <c r="AB23" i="40"/>
  <c r="AB24" i="40"/>
  <c r="AB25" i="40"/>
  <c r="AB26" i="40"/>
  <c r="AB27" i="40"/>
  <c r="AL4" i="40"/>
  <c r="AI4" i="40"/>
  <c r="AF4" i="40"/>
  <c r="AB4" i="40"/>
  <c r="Z4" i="40"/>
  <c r="W4" i="40"/>
  <c r="AR4" i="39" l="1"/>
  <c r="AO4" i="39"/>
  <c r="AI4" i="39"/>
  <c r="AF4" i="39"/>
  <c r="Z4" i="39"/>
  <c r="W4" i="39"/>
  <c r="AF4" i="38" l="1"/>
  <c r="Z4" i="38"/>
  <c r="W4" i="37" l="1"/>
  <c r="Z4" i="37"/>
  <c r="AB4" i="37"/>
  <c r="AE4" i="37"/>
  <c r="AB5" i="37"/>
  <c r="AE5" i="37"/>
  <c r="AB6" i="37"/>
  <c r="AE6" i="37"/>
  <c r="AB7" i="37"/>
  <c r="AE7" i="37"/>
  <c r="AB8" i="37"/>
  <c r="AE8" i="37"/>
  <c r="AB9" i="37"/>
  <c r="AE9" i="37"/>
  <c r="AB10" i="37"/>
  <c r="AE10" i="37"/>
  <c r="AC4" i="4" l="1"/>
  <c r="Z4" i="4"/>
  <c r="P18" i="4" l="1"/>
  <c r="P17" i="4"/>
  <c r="AZ10" i="37" l="1"/>
  <c r="AZ9" i="37"/>
  <c r="AZ8" i="37"/>
  <c r="AZ7" i="37"/>
  <c r="AZ6" i="37"/>
  <c r="AZ4" i="37"/>
  <c r="AZ5" i="37" l="1"/>
  <c r="AW10" i="37"/>
  <c r="AW9" i="37"/>
  <c r="AW7" i="37"/>
  <c r="AW6" i="37"/>
  <c r="AW4" i="37"/>
  <c r="AW5" i="37" l="1"/>
  <c r="AW8" i="37"/>
  <c r="AT9" i="37"/>
  <c r="AT8" i="37"/>
  <c r="AT7" i="37"/>
  <c r="AT6" i="37"/>
  <c r="AT5" i="37"/>
  <c r="AT4" i="37"/>
  <c r="AT10" i="37" l="1"/>
  <c r="AQ4" i="37" l="1"/>
  <c r="AQ6" i="37"/>
  <c r="AQ8" i="37"/>
  <c r="AQ5" i="37"/>
  <c r="AQ9" i="37"/>
  <c r="AQ10" i="37"/>
  <c r="AQ7" i="37" l="1"/>
  <c r="AN5" i="37" l="1"/>
  <c r="AN10" i="37"/>
  <c r="AN8" i="37"/>
  <c r="AN7" i="37"/>
  <c r="AN6" i="37"/>
  <c r="AN9" i="37" l="1"/>
  <c r="AN4" i="37"/>
  <c r="P6" i="4" l="1"/>
  <c r="P16" i="4"/>
  <c r="P14" i="4"/>
  <c r="P11" i="4"/>
  <c r="P15" i="4"/>
  <c r="P9" i="4"/>
  <c r="P10" i="4"/>
  <c r="P12" i="4"/>
  <c r="P7" i="4"/>
  <c r="P8" i="4"/>
  <c r="P5" i="4"/>
  <c r="P4" i="4" l="1"/>
  <c r="P13" i="4"/>
  <c r="P17" i="38"/>
  <c r="K4" i="38" l="1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P15" i="38" l="1"/>
  <c r="G7" i="38"/>
  <c r="V13" i="38"/>
  <c r="S10" i="38"/>
  <c r="S4" i="38"/>
  <c r="V10" i="38"/>
  <c r="S12" i="38"/>
  <c r="V4" i="38"/>
  <c r="G11" i="38"/>
  <c r="G16" i="38"/>
  <c r="S16" i="38"/>
  <c r="V5" i="38"/>
  <c r="M11" i="38"/>
  <c r="G17" i="38"/>
  <c r="G15" i="38"/>
  <c r="S15" i="38"/>
  <c r="S13" i="38"/>
  <c r="S9" i="38"/>
  <c r="S7" i="38"/>
  <c r="G13" i="38"/>
  <c r="G9" i="38"/>
  <c r="G5" i="38"/>
  <c r="G12" i="38"/>
  <c r="P11" i="38"/>
  <c r="P4" i="38"/>
  <c r="V14" i="38"/>
  <c r="V8" i="38"/>
  <c r="P12" i="38"/>
  <c r="P7" i="38"/>
  <c r="M16" i="38"/>
  <c r="M14" i="38"/>
  <c r="M6" i="38"/>
  <c r="P8" i="38"/>
  <c r="M15" i="38"/>
  <c r="P9" i="38"/>
  <c r="P16" i="38"/>
  <c r="P14" i="38"/>
  <c r="P6" i="38"/>
  <c r="G8" i="38"/>
  <c r="G10" i="38"/>
  <c r="G4" i="38" l="1"/>
  <c r="G14" i="38"/>
  <c r="G6" i="38"/>
  <c r="V12" i="38"/>
  <c r="M10" i="38"/>
  <c r="V15" i="38"/>
  <c r="P13" i="38"/>
  <c r="M4" i="38"/>
  <c r="V9" i="38"/>
  <c r="V17" i="38"/>
  <c r="S14" i="38"/>
  <c r="M7" i="38"/>
  <c r="M17" i="38"/>
  <c r="M8" i="38"/>
  <c r="V11" i="38"/>
  <c r="S11" i="38"/>
  <c r="S17" i="38"/>
  <c r="V6" i="38"/>
  <c r="S6" i="38"/>
  <c r="P5" i="38"/>
  <c r="M13" i="38"/>
  <c r="V7" i="38"/>
  <c r="M5" i="38"/>
  <c r="M9" i="38"/>
  <c r="M12" i="38"/>
  <c r="S5" i="38"/>
  <c r="V16" i="38"/>
  <c r="S8" i="38"/>
  <c r="P10" i="38"/>
  <c r="J14" i="38" l="1"/>
  <c r="J10" i="38"/>
  <c r="J13" i="38"/>
  <c r="J6" i="38"/>
  <c r="J12" i="38"/>
  <c r="J4" i="38"/>
  <c r="J17" i="38"/>
  <c r="J7" i="38" l="1"/>
  <c r="J11" i="38"/>
  <c r="J15" i="38"/>
  <c r="J5" i="38"/>
  <c r="J8" i="38"/>
  <c r="J9" i="38"/>
  <c r="J16" i="38"/>
  <c r="BX11" i="44" l="1"/>
  <c r="BX10" i="44"/>
  <c r="BX9" i="44"/>
  <c r="BX8" i="44"/>
  <c r="BX7" i="44"/>
  <c r="BX6" i="44"/>
  <c r="BX5" i="44"/>
  <c r="BX4" i="44"/>
  <c r="BX12" i="44"/>
  <c r="BU10" i="44"/>
  <c r="BU9" i="44"/>
  <c r="BU7" i="44"/>
  <c r="BU4" i="44"/>
  <c r="BU11" i="44"/>
  <c r="BU12" i="44"/>
  <c r="BR11" i="44"/>
  <c r="BR10" i="44"/>
  <c r="BR9" i="44"/>
  <c r="BR8" i="44"/>
  <c r="BR6" i="44"/>
  <c r="BR5" i="44"/>
  <c r="BR7" i="44"/>
  <c r="BR12" i="44"/>
  <c r="AU12" i="44"/>
  <c r="AU11" i="44"/>
  <c r="AU9" i="44"/>
  <c r="AU8" i="44"/>
  <c r="AU7" i="44"/>
  <c r="AU6" i="44"/>
  <c r="AU5" i="44"/>
  <c r="AU4" i="44"/>
  <c r="AW12" i="44"/>
  <c r="AW10" i="44"/>
  <c r="BU5" i="44" l="1"/>
  <c r="BU6" i="44"/>
  <c r="BU8" i="44"/>
  <c r="BR4" i="44"/>
  <c r="AW4" i="44"/>
  <c r="AW11" i="44"/>
  <c r="AW5" i="44"/>
  <c r="AW6" i="44"/>
  <c r="AW8" i="44"/>
  <c r="AW7" i="44"/>
  <c r="E5" i="43" l="1"/>
  <c r="E6" i="43"/>
  <c r="E7" i="43"/>
  <c r="E8" i="43"/>
  <c r="E9" i="43"/>
  <c r="E10" i="43"/>
  <c r="E11" i="43"/>
  <c r="E12" i="43"/>
  <c r="E13" i="43"/>
  <c r="E14" i="43"/>
  <c r="E15" i="43"/>
  <c r="E16" i="43"/>
  <c r="E18" i="43"/>
  <c r="N5" i="43" l="1"/>
  <c r="N6" i="43"/>
  <c r="N7" i="43"/>
  <c r="N8" i="43"/>
  <c r="N9" i="43"/>
  <c r="N10" i="43"/>
  <c r="N11" i="43"/>
  <c r="N12" i="43"/>
  <c r="N13" i="43"/>
  <c r="N14" i="43"/>
  <c r="N15" i="43"/>
  <c r="N16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8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8" i="43"/>
  <c r="V17" i="43" l="1"/>
  <c r="P17" i="43"/>
  <c r="S17" i="43"/>
  <c r="G4" i="43"/>
  <c r="G17" i="43"/>
  <c r="V4" i="43"/>
  <c r="V12" i="43" l="1"/>
  <c r="P7" i="43"/>
  <c r="V5" i="43"/>
  <c r="V7" i="43"/>
  <c r="G9" i="43"/>
  <c r="V8" i="43"/>
  <c r="G15" i="43"/>
  <c r="V11" i="43"/>
  <c r="V18" i="43"/>
  <c r="P9" i="43"/>
  <c r="P14" i="43"/>
  <c r="V10" i="43"/>
  <c r="V14" i="43"/>
  <c r="G18" i="43"/>
  <c r="G16" i="43"/>
  <c r="P13" i="43"/>
  <c r="V9" i="43"/>
  <c r="G7" i="43"/>
  <c r="G6" i="43"/>
  <c r="P5" i="43"/>
  <c r="G5" i="43"/>
  <c r="G13" i="43"/>
  <c r="G10" i="43"/>
  <c r="G11" i="43"/>
  <c r="G8" i="43"/>
  <c r="G14" i="43"/>
  <c r="V13" i="43"/>
  <c r="P11" i="43"/>
  <c r="P12" i="43"/>
  <c r="P10" i="43"/>
  <c r="P4" i="43"/>
  <c r="V16" i="43"/>
  <c r="P18" i="43"/>
  <c r="V15" i="43"/>
  <c r="P8" i="43"/>
  <c r="P15" i="43"/>
  <c r="P6" i="43"/>
  <c r="P16" i="43"/>
  <c r="V6" i="43"/>
  <c r="K5" i="43" l="1"/>
  <c r="K6" i="43"/>
  <c r="K7" i="43"/>
  <c r="K8" i="43"/>
  <c r="K9" i="43"/>
  <c r="K10" i="43"/>
  <c r="K11" i="43"/>
  <c r="K12" i="43"/>
  <c r="K13" i="43"/>
  <c r="K14" i="43"/>
  <c r="K15" i="43"/>
  <c r="K16" i="43"/>
  <c r="K18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8" i="43"/>
  <c r="S7" i="43" l="1"/>
  <c r="S5" i="43"/>
  <c r="J17" i="43"/>
  <c r="M17" i="43"/>
  <c r="S4" i="43"/>
  <c r="S8" i="43"/>
  <c r="S15" i="43"/>
  <c r="S14" i="43"/>
  <c r="S10" i="43"/>
  <c r="S13" i="43"/>
  <c r="S12" i="43"/>
  <c r="M13" i="43"/>
  <c r="J4" i="43"/>
  <c r="M12" i="43" l="1"/>
  <c r="M15" i="43"/>
  <c r="M6" i="43"/>
  <c r="M9" i="43"/>
  <c r="S18" i="43"/>
  <c r="S9" i="43"/>
  <c r="J18" i="43"/>
  <c r="M10" i="43"/>
  <c r="M5" i="43"/>
  <c r="M18" i="43"/>
  <c r="S6" i="43"/>
  <c r="M7" i="43"/>
  <c r="M11" i="43"/>
  <c r="J7" i="43"/>
  <c r="J5" i="43"/>
  <c r="M8" i="43"/>
  <c r="J9" i="43"/>
  <c r="J15" i="43"/>
  <c r="S16" i="43"/>
  <c r="J16" i="43"/>
  <c r="J14" i="43"/>
  <c r="M14" i="43"/>
  <c r="J13" i="43"/>
  <c r="J11" i="43"/>
  <c r="J8" i="43"/>
  <c r="J6" i="43"/>
  <c r="J12" i="43"/>
  <c r="J10" i="43"/>
  <c r="S11" i="43"/>
  <c r="M16" i="43"/>
  <c r="M4" i="43"/>
  <c r="T5" i="50" l="1"/>
  <c r="T6" i="50"/>
  <c r="T7" i="50"/>
  <c r="T8" i="50"/>
  <c r="T9" i="50"/>
  <c r="T10" i="50"/>
  <c r="T11" i="50"/>
  <c r="Q6" i="50"/>
  <c r="Q7" i="50"/>
  <c r="Q8" i="50"/>
  <c r="Q9" i="50"/>
  <c r="Q10" i="50"/>
  <c r="Q11" i="50"/>
  <c r="K5" i="50"/>
  <c r="K6" i="50"/>
  <c r="K7" i="50"/>
  <c r="K8" i="50"/>
  <c r="K9" i="50"/>
  <c r="K10" i="50"/>
  <c r="K11" i="50"/>
  <c r="H5" i="50"/>
  <c r="H6" i="50"/>
  <c r="H7" i="50"/>
  <c r="H8" i="50"/>
  <c r="H9" i="50"/>
  <c r="H10" i="50"/>
  <c r="H11" i="50"/>
  <c r="K4" i="50" l="1"/>
  <c r="Q4" i="50"/>
  <c r="T4" i="50"/>
  <c r="E11" i="50"/>
  <c r="N4" i="50"/>
  <c r="H4" i="50"/>
  <c r="E8" i="50"/>
  <c r="E6" i="50"/>
  <c r="E4" i="50"/>
  <c r="E9" i="50"/>
  <c r="E7" i="50"/>
  <c r="E5" i="50"/>
  <c r="E10" i="50" l="1"/>
  <c r="J9" i="50"/>
  <c r="V7" i="50"/>
  <c r="V8" i="50"/>
  <c r="V9" i="50"/>
  <c r="V4" i="50"/>
  <c r="V10" i="50"/>
  <c r="V5" i="50"/>
  <c r="V6" i="50"/>
  <c r="S4" i="50"/>
  <c r="S10" i="50"/>
  <c r="S6" i="50"/>
  <c r="M6" i="50"/>
  <c r="M12" i="50"/>
  <c r="M9" i="50"/>
  <c r="J7" i="50"/>
  <c r="J12" i="50"/>
  <c r="M4" i="50" l="1"/>
  <c r="J4" i="50"/>
  <c r="J10" i="50"/>
  <c r="G6" i="50"/>
  <c r="G5" i="50"/>
  <c r="G9" i="50"/>
  <c r="G12" i="50"/>
  <c r="G7" i="50"/>
  <c r="G10" i="50"/>
  <c r="G11" i="50"/>
  <c r="G4" i="50"/>
  <c r="G8" i="50"/>
  <c r="V11" i="50"/>
  <c r="S5" i="50"/>
  <c r="S8" i="50"/>
  <c r="S7" i="50"/>
  <c r="S11" i="50"/>
  <c r="S9" i="50"/>
  <c r="M11" i="50"/>
  <c r="M5" i="50"/>
  <c r="M10" i="50"/>
  <c r="M8" i="50"/>
  <c r="M7" i="50"/>
  <c r="J6" i="50"/>
  <c r="J8" i="50"/>
  <c r="J5" i="50"/>
  <c r="J11" i="50"/>
  <c r="Q5" i="49" l="1"/>
  <c r="Q6" i="49"/>
  <c r="Q7" i="49"/>
  <c r="Q8" i="49"/>
  <c r="Q9" i="49"/>
  <c r="Q10" i="49"/>
  <c r="Q11" i="49"/>
  <c r="Q12" i="49"/>
  <c r="Q13" i="49"/>
  <c r="Q14" i="49"/>
  <c r="Q15" i="49"/>
  <c r="Q16" i="49"/>
  <c r="Q17" i="49"/>
  <c r="Q18" i="49"/>
  <c r="Q19" i="49"/>
  <c r="Q20" i="49"/>
  <c r="Q21" i="49"/>
  <c r="N5" i="49"/>
  <c r="N6" i="49"/>
  <c r="N7" i="49"/>
  <c r="N8" i="49"/>
  <c r="N9" i="49"/>
  <c r="N10" i="49"/>
  <c r="N11" i="49"/>
  <c r="N12" i="49"/>
  <c r="N13" i="49"/>
  <c r="N14" i="49"/>
  <c r="N15" i="49"/>
  <c r="N16" i="49"/>
  <c r="N17" i="49"/>
  <c r="N18" i="49"/>
  <c r="N19" i="49"/>
  <c r="N20" i="49"/>
  <c r="N21" i="49"/>
  <c r="N4" i="49"/>
  <c r="E5" i="49"/>
  <c r="E6" i="49"/>
  <c r="E7" i="49"/>
  <c r="E8" i="49"/>
  <c r="E9" i="49"/>
  <c r="E10" i="49"/>
  <c r="E11" i="49"/>
  <c r="E12" i="49"/>
  <c r="E13" i="49"/>
  <c r="E14" i="49"/>
  <c r="E15" i="49"/>
  <c r="E16" i="49"/>
  <c r="E17" i="49"/>
  <c r="E18" i="49"/>
  <c r="E19" i="49"/>
  <c r="E20" i="49"/>
  <c r="E21" i="49"/>
  <c r="E4" i="49"/>
  <c r="Q4" i="49"/>
  <c r="T5" i="49"/>
  <c r="T6" i="49"/>
  <c r="T7" i="49"/>
  <c r="T8" i="49"/>
  <c r="T9" i="49"/>
  <c r="T10" i="49"/>
  <c r="T11" i="49"/>
  <c r="T12" i="49"/>
  <c r="T14" i="49"/>
  <c r="T15" i="49"/>
  <c r="T17" i="49"/>
  <c r="T18" i="49"/>
  <c r="T19" i="49"/>
  <c r="T20" i="49"/>
  <c r="T21" i="49"/>
  <c r="T4" i="49"/>
  <c r="K5" i="49"/>
  <c r="K6" i="49"/>
  <c r="K7" i="49"/>
  <c r="K8" i="49"/>
  <c r="K9" i="49"/>
  <c r="K10" i="49"/>
  <c r="K11" i="49"/>
  <c r="K12" i="49"/>
  <c r="K13" i="49"/>
  <c r="K14" i="49"/>
  <c r="K15" i="49"/>
  <c r="K16" i="49"/>
  <c r="K17" i="49"/>
  <c r="K18" i="49"/>
  <c r="K19" i="49"/>
  <c r="K20" i="49"/>
  <c r="K21" i="49"/>
  <c r="K4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H5" i="49"/>
  <c r="H4" i="49"/>
  <c r="G15" i="49"/>
  <c r="P6" i="49" l="1"/>
  <c r="S12" i="49"/>
  <c r="P11" i="49"/>
  <c r="G13" i="49"/>
  <c r="S21" i="49"/>
  <c r="P12" i="49"/>
  <c r="S5" i="49"/>
  <c r="P14" i="49"/>
  <c r="G20" i="49"/>
  <c r="P20" i="49"/>
  <c r="G9" i="49" l="1"/>
  <c r="M5" i="49"/>
  <c r="P8" i="49"/>
  <c r="M10" i="49"/>
  <c r="V10" i="49"/>
  <c r="P15" i="49"/>
  <c r="J6" i="49"/>
  <c r="G7" i="49"/>
  <c r="S15" i="49"/>
  <c r="J9" i="49"/>
  <c r="V15" i="49"/>
  <c r="M15" i="49"/>
  <c r="J11" i="49"/>
  <c r="S18" i="49"/>
  <c r="J20" i="49"/>
  <c r="V6" i="49"/>
  <c r="S8" i="49"/>
  <c r="V18" i="49"/>
  <c r="S10" i="49"/>
  <c r="G11" i="49"/>
  <c r="S13" i="49"/>
  <c r="V11" i="49"/>
  <c r="G17" i="49"/>
  <c r="P9" i="49"/>
  <c r="J21" i="49"/>
  <c r="M6" i="49"/>
  <c r="S9" i="49"/>
  <c r="J7" i="49"/>
  <c r="J13" i="49"/>
  <c r="P18" i="49"/>
  <c r="M7" i="49"/>
  <c r="M17" i="49"/>
  <c r="G10" i="49"/>
  <c r="S16" i="49"/>
  <c r="M4" i="49"/>
  <c r="J15" i="49"/>
  <c r="J18" i="49"/>
  <c r="G21" i="49"/>
  <c r="V8" i="49"/>
  <c r="G5" i="49"/>
  <c r="G16" i="49"/>
  <c r="V12" i="49"/>
  <c r="J10" i="49"/>
  <c r="V17" i="49"/>
  <c r="M20" i="49"/>
  <c r="J17" i="49"/>
  <c r="S20" i="49"/>
  <c r="P21" i="49"/>
  <c r="J5" i="49"/>
  <c r="S17" i="49"/>
  <c r="J19" i="49"/>
  <c r="S19" i="49"/>
  <c r="G18" i="49"/>
  <c r="V21" i="49"/>
  <c r="M13" i="49"/>
  <c r="S7" i="49"/>
  <c r="J8" i="49"/>
  <c r="V7" i="49"/>
  <c r="J12" i="49"/>
  <c r="V4" i="49"/>
  <c r="M8" i="49"/>
  <c r="J16" i="49"/>
  <c r="M21" i="49"/>
  <c r="J4" i="49"/>
  <c r="V19" i="49"/>
  <c r="M11" i="49"/>
  <c r="S11" i="49"/>
  <c r="M12" i="49"/>
  <c r="V14" i="49"/>
  <c r="S6" i="49"/>
  <c r="P4" i="49"/>
  <c r="G6" i="49"/>
  <c r="P7" i="49" l="1"/>
  <c r="M14" i="49"/>
  <c r="G12" i="49"/>
  <c r="S4" i="49"/>
  <c r="M18" i="49"/>
  <c r="M16" i="49"/>
  <c r="P19" i="49"/>
  <c r="M9" i="49"/>
  <c r="G4" i="49"/>
  <c r="P5" i="49"/>
  <c r="J14" i="49"/>
  <c r="V20" i="49"/>
  <c r="P16" i="49"/>
  <c r="G14" i="49"/>
  <c r="G19" i="49"/>
  <c r="S14" i="49"/>
  <c r="V5" i="49"/>
  <c r="P13" i="49"/>
  <c r="V9" i="49"/>
  <c r="P17" i="49"/>
  <c r="M19" i="49"/>
  <c r="P10" i="49"/>
  <c r="T4" i="46" l="1"/>
  <c r="N4" i="46"/>
  <c r="E4" i="46"/>
  <c r="H4" i="46"/>
  <c r="E5" i="46"/>
  <c r="E6" i="46"/>
  <c r="E7" i="46"/>
  <c r="E8" i="46"/>
  <c r="E10" i="46"/>
  <c r="N5" i="46"/>
  <c r="N6" i="46"/>
  <c r="N7" i="46"/>
  <c r="N8" i="46"/>
  <c r="N10" i="46"/>
  <c r="T5" i="46"/>
  <c r="T6" i="46"/>
  <c r="T7" i="46"/>
  <c r="T8" i="46"/>
  <c r="T10" i="46"/>
  <c r="Q5" i="46"/>
  <c r="Q6" i="46"/>
  <c r="Q7" i="46"/>
  <c r="Q8" i="46"/>
  <c r="Q10" i="46"/>
  <c r="Q4" i="46"/>
  <c r="K5" i="46"/>
  <c r="K6" i="46"/>
  <c r="K7" i="46"/>
  <c r="K8" i="46"/>
  <c r="K10" i="46"/>
  <c r="K4" i="46"/>
  <c r="H5" i="46"/>
  <c r="H6" i="46"/>
  <c r="H7" i="46"/>
  <c r="H8" i="46"/>
  <c r="H10" i="46"/>
  <c r="V6" i="46" l="1"/>
  <c r="M9" i="46"/>
  <c r="S9" i="46"/>
  <c r="J11" i="46"/>
  <c r="G7" i="46"/>
  <c r="G6" i="46"/>
  <c r="M4" i="46"/>
  <c r="P10" i="46"/>
  <c r="J5" i="46"/>
  <c r="M7" i="46"/>
  <c r="S10" i="46"/>
  <c r="M10" i="46"/>
  <c r="M5" i="46"/>
  <c r="V11" i="46"/>
  <c r="S5" i="46"/>
  <c r="M11" i="46"/>
  <c r="J9" i="46"/>
  <c r="M6" i="46"/>
  <c r="M8" i="46"/>
  <c r="S11" i="46"/>
  <c r="G10" i="46"/>
  <c r="P11" i="46"/>
  <c r="V9" i="46"/>
  <c r="G11" i="46"/>
  <c r="S8" i="46"/>
  <c r="V8" i="46"/>
  <c r="S6" i="46"/>
  <c r="P9" i="46"/>
  <c r="J6" i="46"/>
  <c r="J8" i="46"/>
  <c r="S4" i="46"/>
  <c r="V4" i="46"/>
  <c r="G8" i="46"/>
  <c r="P7" i="46"/>
  <c r="V5" i="46"/>
  <c r="V7" i="46"/>
  <c r="G9" i="46"/>
  <c r="G4" i="46" l="1"/>
  <c r="S7" i="46"/>
  <c r="P4" i="46"/>
  <c r="J7" i="46"/>
  <c r="V10" i="46"/>
  <c r="P6" i="46"/>
  <c r="P5" i="46"/>
  <c r="J10" i="46"/>
  <c r="J4" i="46"/>
  <c r="P8" i="46"/>
  <c r="G5" i="46"/>
</calcChain>
</file>

<file path=xl/sharedStrings.xml><?xml version="1.0" encoding="utf-8"?>
<sst xmlns="http://schemas.openxmlformats.org/spreadsheetml/2006/main" count="2190" uniqueCount="807">
  <si>
    <t>TT</t>
  </si>
  <si>
    <t>MSSV</t>
  </si>
  <si>
    <t xml:space="preserve">HỌ VÀ </t>
  </si>
  <si>
    <t>TÊN</t>
  </si>
  <si>
    <t>Thi lần 1</t>
  </si>
  <si>
    <t>Thi lần 2</t>
  </si>
  <si>
    <t>Ghi chú</t>
  </si>
  <si>
    <t>Anh</t>
  </si>
  <si>
    <t>Học lại</t>
  </si>
  <si>
    <t>Hiếu</t>
  </si>
  <si>
    <t>Hương</t>
  </si>
  <si>
    <t>Khoa</t>
  </si>
  <si>
    <t>Duy</t>
  </si>
  <si>
    <t>Khánh</t>
  </si>
  <si>
    <t>Tiên</t>
  </si>
  <si>
    <t>Nguyễn Văn</t>
  </si>
  <si>
    <t>Linh</t>
  </si>
  <si>
    <t>Như</t>
  </si>
  <si>
    <t>Thanh</t>
  </si>
  <si>
    <t>Toàn</t>
  </si>
  <si>
    <t>Trang</t>
  </si>
  <si>
    <t>Nhi</t>
  </si>
  <si>
    <t>Nguyễn Thị Thanh</t>
  </si>
  <si>
    <t>Ngân</t>
  </si>
  <si>
    <t>Thảo</t>
  </si>
  <si>
    <t>Thư</t>
  </si>
  <si>
    <t>Danh</t>
  </si>
  <si>
    <t>Duyên</t>
  </si>
  <si>
    <t>Nguyễn Thị Kim</t>
  </si>
  <si>
    <t>Quyên</t>
  </si>
  <si>
    <t>Trinh</t>
  </si>
  <si>
    <t>Ý</t>
  </si>
  <si>
    <t>Huyền</t>
  </si>
  <si>
    <t>Ngọc</t>
  </si>
  <si>
    <t>Nguyễn Thị Hồng</t>
  </si>
  <si>
    <t>Nhung</t>
  </si>
  <si>
    <t>Phượng</t>
  </si>
  <si>
    <t>Nguyễn Thị Thu</t>
  </si>
  <si>
    <t>Nguyễn Thị Minh</t>
  </si>
  <si>
    <t>Trâm</t>
  </si>
  <si>
    <t>Tú</t>
  </si>
  <si>
    <t>Vinh</t>
  </si>
  <si>
    <t>Hân</t>
  </si>
  <si>
    <t>Phạm Minh</t>
  </si>
  <si>
    <t>Tài</t>
  </si>
  <si>
    <t>Trường</t>
  </si>
  <si>
    <t>Nguyễn Thanh</t>
  </si>
  <si>
    <t>Minh</t>
  </si>
  <si>
    <t>Phong</t>
  </si>
  <si>
    <t>Đạt</t>
  </si>
  <si>
    <t>Huy</t>
  </si>
  <si>
    <t>Võ Minh</t>
  </si>
  <si>
    <t>Nam</t>
  </si>
  <si>
    <t>Nhân</t>
  </si>
  <si>
    <t>Giang</t>
  </si>
  <si>
    <t>Hằng</t>
  </si>
  <si>
    <t xml:space="preserve">Nguyễn Thị Ngọc </t>
  </si>
  <si>
    <t>Chi</t>
  </si>
  <si>
    <t xml:space="preserve">Duy </t>
  </si>
  <si>
    <t>Võ Thị Thu</t>
  </si>
  <si>
    <t>Hải</t>
  </si>
  <si>
    <t>Khang</t>
  </si>
  <si>
    <t>Long</t>
  </si>
  <si>
    <t>Nguyễn Thị Tuyết</t>
  </si>
  <si>
    <t>Quỳnh</t>
  </si>
  <si>
    <t>Sơn</t>
  </si>
  <si>
    <t>Thùy</t>
  </si>
  <si>
    <t>An</t>
  </si>
  <si>
    <t>Dương</t>
  </si>
  <si>
    <t>Trần Minh</t>
  </si>
  <si>
    <t>My</t>
  </si>
  <si>
    <t>Nguyên</t>
  </si>
  <si>
    <t>Quân</t>
  </si>
  <si>
    <t>Quí</t>
  </si>
  <si>
    <t>Trần Trung</t>
  </si>
  <si>
    <t>Tính</t>
  </si>
  <si>
    <t>Tuyền</t>
  </si>
  <si>
    <t>Bình</t>
  </si>
  <si>
    <t>Loan</t>
  </si>
  <si>
    <t>Thuận</t>
  </si>
  <si>
    <t>Nguyễn Nhựt</t>
  </si>
  <si>
    <t>Vy</t>
  </si>
  <si>
    <t xml:space="preserve">Nguyễn Thị Kiều </t>
  </si>
  <si>
    <t>Phan Thị Cẩm</t>
  </si>
  <si>
    <t>Hoàng</t>
  </si>
  <si>
    <t>Nguyễn Hoàng</t>
  </si>
  <si>
    <t>Ly</t>
  </si>
  <si>
    <t>Nguyệt</t>
  </si>
  <si>
    <t>Nguyễn Hồng</t>
  </si>
  <si>
    <t>Thủy</t>
  </si>
  <si>
    <t>Tiến</t>
  </si>
  <si>
    <t xml:space="preserve">Nguyễn Minh </t>
  </si>
  <si>
    <t>Tùng</t>
  </si>
  <si>
    <t>Nguyễn Quốc</t>
  </si>
  <si>
    <t>Lê Quốc</t>
  </si>
  <si>
    <t>Nguyễn Tấn</t>
  </si>
  <si>
    <t>Hùng</t>
  </si>
  <si>
    <t>Nguyễn Phúc</t>
  </si>
  <si>
    <t>Trần Thanh</t>
  </si>
  <si>
    <t xml:space="preserve">Nguyễn Thị Thu </t>
  </si>
  <si>
    <t xml:space="preserve">Thảo </t>
  </si>
  <si>
    <t>Cường</t>
  </si>
  <si>
    <t xml:space="preserve">Phạm Thị Ngọc </t>
  </si>
  <si>
    <t>Quang</t>
  </si>
  <si>
    <t>Võ Thị Minh</t>
  </si>
  <si>
    <t>Bảo</t>
  </si>
  <si>
    <t>Nguyễn Quang</t>
  </si>
  <si>
    <t>Đặng Thanh</t>
  </si>
  <si>
    <t>Đông</t>
  </si>
  <si>
    <t>Nguyễn Công</t>
  </si>
  <si>
    <t xml:space="preserve">Đặng Hoàng </t>
  </si>
  <si>
    <t>Phúc</t>
  </si>
  <si>
    <t>Châu</t>
  </si>
  <si>
    <t>Kha</t>
  </si>
  <si>
    <t>Trần Duy</t>
  </si>
  <si>
    <t>Ngô Thanh</t>
  </si>
  <si>
    <t>Tân</t>
  </si>
  <si>
    <t xml:space="preserve">Nguyễn Tấn </t>
  </si>
  <si>
    <t>Khôi</t>
  </si>
  <si>
    <t>Đan</t>
  </si>
  <si>
    <t xml:space="preserve">Tuấn </t>
  </si>
  <si>
    <t>Tuyết</t>
  </si>
  <si>
    <t>Phương</t>
  </si>
  <si>
    <t>Quyền</t>
  </si>
  <si>
    <t>XD095A0002</t>
  </si>
  <si>
    <t>Bắc</t>
  </si>
  <si>
    <t>TA095A0007</t>
  </si>
  <si>
    <t>Phạm Hoàng</t>
  </si>
  <si>
    <t>ĐC095A0003</t>
  </si>
  <si>
    <t xml:space="preserve">Trần Khánh </t>
  </si>
  <si>
    <t>NH095A0012</t>
  </si>
  <si>
    <t>Châu Thị Kiều</t>
  </si>
  <si>
    <t xml:space="preserve">Dương Thị Kim </t>
  </si>
  <si>
    <t>XD095A0004</t>
  </si>
  <si>
    <t>Nguyễn Thái</t>
  </si>
  <si>
    <t>Hào</t>
  </si>
  <si>
    <t>Hoài</t>
  </si>
  <si>
    <t xml:space="preserve">Phạm Thị Thu </t>
  </si>
  <si>
    <t xml:space="preserve">Hoài </t>
  </si>
  <si>
    <t>DU095A0011</t>
  </si>
  <si>
    <t xml:space="preserve">Lê Thị </t>
  </si>
  <si>
    <t>NH095A0021</t>
  </si>
  <si>
    <t>MA095A0007</t>
  </si>
  <si>
    <t>QT095A0004</t>
  </si>
  <si>
    <t xml:space="preserve">Lê Huỳnh Kim </t>
  </si>
  <si>
    <t xml:space="preserve">Ngân </t>
  </si>
  <si>
    <t>DL095A0010</t>
  </si>
  <si>
    <t>XD095A0010</t>
  </si>
  <si>
    <t>Nguyện</t>
  </si>
  <si>
    <t>DL095A0011</t>
  </si>
  <si>
    <t>Lê Thanh</t>
  </si>
  <si>
    <t>Nhàn</t>
  </si>
  <si>
    <t>MT095A0008</t>
  </si>
  <si>
    <t>XD095A0011</t>
  </si>
  <si>
    <t xml:space="preserve">Lâm Minh </t>
  </si>
  <si>
    <t xml:space="preserve">Nhật </t>
  </si>
  <si>
    <t>ĐC095A0010</t>
  </si>
  <si>
    <t>Lê Vĩnh</t>
  </si>
  <si>
    <t>MA095A0018</t>
  </si>
  <si>
    <t xml:space="preserve">Cao Chí </t>
  </si>
  <si>
    <t>DU095A0022</t>
  </si>
  <si>
    <t xml:space="preserve">Lê Nguyễn Thị Thu </t>
  </si>
  <si>
    <t>NH095A0052</t>
  </si>
  <si>
    <t>NH095A0056</t>
  </si>
  <si>
    <t>Trân</t>
  </si>
  <si>
    <t>DU095A0025</t>
  </si>
  <si>
    <t xml:space="preserve">Nguyễn Ngọc </t>
  </si>
  <si>
    <t xml:space="preserve">Trong </t>
  </si>
  <si>
    <t>MA095A0028</t>
  </si>
  <si>
    <t>Võ Anh</t>
  </si>
  <si>
    <t>NH095A0058</t>
  </si>
  <si>
    <t>Lý Thị Bích</t>
  </si>
  <si>
    <t>NH095A0059</t>
  </si>
  <si>
    <t>Võ Thành</t>
  </si>
  <si>
    <t>QT095A0011</t>
  </si>
  <si>
    <t xml:space="preserve">Đỗ Ngọc Yến </t>
  </si>
  <si>
    <t xml:space="preserve">Nguyễn Văn </t>
  </si>
  <si>
    <t>DU095A0003</t>
  </si>
  <si>
    <t xml:space="preserve">Đặng Tường </t>
  </si>
  <si>
    <t>DU095A0007</t>
  </si>
  <si>
    <t xml:space="preserve">Hải </t>
  </si>
  <si>
    <t>XD095A0005</t>
  </si>
  <si>
    <t xml:space="preserve">Trần Chí </t>
  </si>
  <si>
    <t>Học</t>
  </si>
  <si>
    <t>MT095A0003</t>
  </si>
  <si>
    <t xml:space="preserve">Trần Minh </t>
  </si>
  <si>
    <t xml:space="preserve">Kha </t>
  </si>
  <si>
    <t>XD095A0006</t>
  </si>
  <si>
    <t>Khắc</t>
  </si>
  <si>
    <t>XD095A0007</t>
  </si>
  <si>
    <t>TA095A0014</t>
  </si>
  <si>
    <t>Vũ Thị Phương</t>
  </si>
  <si>
    <t>DU095A0013</t>
  </si>
  <si>
    <t>TP095A0006</t>
  </si>
  <si>
    <t>DU095A0015</t>
  </si>
  <si>
    <t>XD095A0012</t>
  </si>
  <si>
    <t>Huỳnh Ky</t>
  </si>
  <si>
    <t>Ô</t>
  </si>
  <si>
    <t>ĐC095A0009</t>
  </si>
  <si>
    <t xml:space="preserve">Nguyễn Hoài </t>
  </si>
  <si>
    <t>ĐH095A0009</t>
  </si>
  <si>
    <t xml:space="preserve">Bùi Diễm </t>
  </si>
  <si>
    <t>MT095A0010</t>
  </si>
  <si>
    <t xml:space="preserve">Quân </t>
  </si>
  <si>
    <t>DU095A0020</t>
  </si>
  <si>
    <t>Phạm Thị Thúy</t>
  </si>
  <si>
    <t>MT095A0012</t>
  </si>
  <si>
    <t>Bùi Văn</t>
  </si>
  <si>
    <t>Raxin</t>
  </si>
  <si>
    <t>XD095A0015</t>
  </si>
  <si>
    <t>Trần Khánh</t>
  </si>
  <si>
    <t xml:space="preserve">Tâm </t>
  </si>
  <si>
    <t>DU095A0021</t>
  </si>
  <si>
    <t>Trương Ngọc Băng</t>
  </si>
  <si>
    <t>LT095A0008</t>
  </si>
  <si>
    <t>Phạm Vũ Minh</t>
  </si>
  <si>
    <t>XD095A0018</t>
  </si>
  <si>
    <t xml:space="preserve">Tiến </t>
  </si>
  <si>
    <t>TA095A0022</t>
  </si>
  <si>
    <t>Trương Phương</t>
  </si>
  <si>
    <t>XD095A0019</t>
  </si>
  <si>
    <t>TP095A0013</t>
  </si>
  <si>
    <t>Lê Thành</t>
  </si>
  <si>
    <t>ĐH095A0014</t>
  </si>
  <si>
    <t xml:space="preserve">Nguyễn Thị Huyền </t>
  </si>
  <si>
    <t xml:space="preserve">Trân </t>
  </si>
  <si>
    <t>ĐH095A0015</t>
  </si>
  <si>
    <t>Trần Hòa Nhật</t>
  </si>
  <si>
    <t>XD095A0022</t>
  </si>
  <si>
    <t>Phạm Thanh</t>
  </si>
  <si>
    <t>NH095A0001</t>
  </si>
  <si>
    <t>Trần Thị Thúy</t>
  </si>
  <si>
    <t>MA095A0001</t>
  </si>
  <si>
    <t>Hoàng Lan</t>
  </si>
  <si>
    <t>NH095A0002</t>
  </si>
  <si>
    <t>XD095A0001</t>
  </si>
  <si>
    <t>NH095A0005</t>
  </si>
  <si>
    <t>Lê Quang</t>
  </si>
  <si>
    <t>NH095A0009</t>
  </si>
  <si>
    <t>Trần Văn</t>
  </si>
  <si>
    <t>NH095A0016</t>
  </si>
  <si>
    <t>Hồng</t>
  </si>
  <si>
    <t>NH095A0022</t>
  </si>
  <si>
    <t>Hưng</t>
  </si>
  <si>
    <t>NH095A0027</t>
  </si>
  <si>
    <t>MA095A0012</t>
  </si>
  <si>
    <t>NH095A0030</t>
  </si>
  <si>
    <t>Luân</t>
  </si>
  <si>
    <t>DL095A0009</t>
  </si>
  <si>
    <t xml:space="preserve">Trần Thị </t>
  </si>
  <si>
    <t>NH095A0041</t>
  </si>
  <si>
    <t>Trần Hồng</t>
  </si>
  <si>
    <t>NH095A0045</t>
  </si>
  <si>
    <t>Nguyễn Thị Tú</t>
  </si>
  <si>
    <t xml:space="preserve">Quyên </t>
  </si>
  <si>
    <t>MA095A0020</t>
  </si>
  <si>
    <t>Tấn</t>
  </si>
  <si>
    <t>NH095A0051</t>
  </si>
  <si>
    <t>Đặng Quốc</t>
  </si>
  <si>
    <t xml:space="preserve">Nguyễn Trường </t>
  </si>
  <si>
    <t>DU095A0001</t>
  </si>
  <si>
    <t>Ma Khánh</t>
  </si>
  <si>
    <t>MA095A0003</t>
  </si>
  <si>
    <t>DU095A0002</t>
  </si>
  <si>
    <t>Lê Thị Hồng</t>
  </si>
  <si>
    <t>Diễm</t>
  </si>
  <si>
    <t>QT095A0001</t>
  </si>
  <si>
    <t>Thái Thị Mỹ</t>
  </si>
  <si>
    <t>Hạnh</t>
  </si>
  <si>
    <t>TA095A0008</t>
  </si>
  <si>
    <t xml:space="preserve">Lê Thị Cẩm </t>
  </si>
  <si>
    <t>Hiền</t>
  </si>
  <si>
    <t>DU095A0010</t>
  </si>
  <si>
    <t xml:space="preserve">Hà Trung </t>
  </si>
  <si>
    <t>TP095A0003</t>
  </si>
  <si>
    <t>KT095A0004</t>
  </si>
  <si>
    <t>Phạm Hồng</t>
  </si>
  <si>
    <t>Lĩnh</t>
  </si>
  <si>
    <t>TP095A0004</t>
  </si>
  <si>
    <t>MT095A0006</t>
  </si>
  <si>
    <t>Trần Thị Diểm</t>
  </si>
  <si>
    <t>QT095A0005</t>
  </si>
  <si>
    <t xml:space="preserve">Trần Thị Kim </t>
  </si>
  <si>
    <t>TP095A0005</t>
  </si>
  <si>
    <t>Nguyễn Thị Diễm</t>
  </si>
  <si>
    <t>TP095A0007</t>
  </si>
  <si>
    <t>Dương Thị Thu</t>
  </si>
  <si>
    <t>DU095A0016</t>
  </si>
  <si>
    <t>Tô Thị Phương</t>
  </si>
  <si>
    <t>DU095A0018</t>
  </si>
  <si>
    <t>Lâm Tâm</t>
  </si>
  <si>
    <t>MA095A0016</t>
  </si>
  <si>
    <t xml:space="preserve">Trần Thị Như </t>
  </si>
  <si>
    <t>TP095A0010</t>
  </si>
  <si>
    <t>NH095A0047</t>
  </si>
  <si>
    <t xml:space="preserve">Nguyễn Quốc </t>
  </si>
  <si>
    <t>Thái</t>
  </si>
  <si>
    <t>XD095A0016</t>
  </si>
  <si>
    <t>Võ Duy</t>
  </si>
  <si>
    <t>Thiện</t>
  </si>
  <si>
    <t>TP095A0012</t>
  </si>
  <si>
    <t>Chiêm Quốc</t>
  </si>
  <si>
    <t>Thoại</t>
  </si>
  <si>
    <t>DU095A0024</t>
  </si>
  <si>
    <t xml:space="preserve">Nguyễn Thị Mỹ </t>
  </si>
  <si>
    <t>DU095A0026</t>
  </si>
  <si>
    <t>DU095A0028</t>
  </si>
  <si>
    <t>Dương Như</t>
  </si>
  <si>
    <t>NH095A0010</t>
  </si>
  <si>
    <t>TA095A0006</t>
  </si>
  <si>
    <t>NH095A0007</t>
  </si>
  <si>
    <t>Dương Huỳnh Ngọc</t>
  </si>
  <si>
    <t>Diệp</t>
  </si>
  <si>
    <t>NH095A0011</t>
  </si>
  <si>
    <t>Lê Trần</t>
  </si>
  <si>
    <t>NH095A0018</t>
  </si>
  <si>
    <t>Ngô Mai Ngọc</t>
  </si>
  <si>
    <t>Hòa</t>
  </si>
  <si>
    <t>NH095A0020</t>
  </si>
  <si>
    <t>Kim Trà Hải</t>
  </si>
  <si>
    <t>Huân</t>
  </si>
  <si>
    <t>MA095A0008</t>
  </si>
  <si>
    <t xml:space="preserve">Trần Quốc </t>
  </si>
  <si>
    <t>NH095A0026</t>
  </si>
  <si>
    <t>Nguyễn Yến</t>
  </si>
  <si>
    <t>Kiệt</t>
  </si>
  <si>
    <t>NH095A0028</t>
  </si>
  <si>
    <t>Vũ Thị Thùy</t>
  </si>
  <si>
    <t>Mai</t>
  </si>
  <si>
    <t>NH095A0033</t>
  </si>
  <si>
    <t>Mi</t>
  </si>
  <si>
    <t>NH095A0035</t>
  </si>
  <si>
    <t>Nguyễn Lê Hoàng</t>
  </si>
  <si>
    <t>NH095A0037</t>
  </si>
  <si>
    <t>DL095A0014</t>
  </si>
  <si>
    <t>NH095A0044</t>
  </si>
  <si>
    <t xml:space="preserve">Phan Văn </t>
  </si>
  <si>
    <t>DL095A0016</t>
  </si>
  <si>
    <t>Nguyễn Hữu</t>
  </si>
  <si>
    <t>Quốc</t>
  </si>
  <si>
    <t>TA095A0019</t>
  </si>
  <si>
    <t>NH095A0053</t>
  </si>
  <si>
    <t>Phan Thị Thu</t>
  </si>
  <si>
    <t>MA095A0024</t>
  </si>
  <si>
    <t>Hồ Nhã</t>
  </si>
  <si>
    <t>Thy</t>
  </si>
  <si>
    <t>MA095A0025</t>
  </si>
  <si>
    <t>NH095A0054</t>
  </si>
  <si>
    <t>NH095A0057</t>
  </si>
  <si>
    <t>MA095A0027</t>
  </si>
  <si>
    <t>MA095A0030</t>
  </si>
  <si>
    <t>Nguyễn Thị Thúy</t>
  </si>
  <si>
    <t>NH095A0060</t>
  </si>
  <si>
    <t>Nguyễn Tường</t>
  </si>
  <si>
    <t>Nguyễn Huệ</t>
  </si>
  <si>
    <t>MT095A0001</t>
  </si>
  <si>
    <t xml:space="preserve">Đào Văn </t>
  </si>
  <si>
    <t xml:space="preserve">Châu </t>
  </si>
  <si>
    <t>LT095A0003</t>
  </si>
  <si>
    <t>Liêu Thành</t>
  </si>
  <si>
    <t>ĐH095A0002</t>
  </si>
  <si>
    <t xml:space="preserve">Phan Cao </t>
  </si>
  <si>
    <t>ĐH095A0003</t>
  </si>
  <si>
    <t xml:space="preserve">Mai Trọng </t>
  </si>
  <si>
    <t>Đức</t>
  </si>
  <si>
    <t>XD095A0003</t>
  </si>
  <si>
    <t>MT095A0002</t>
  </si>
  <si>
    <t>KT095A0005</t>
  </si>
  <si>
    <t>ĐH095A0006</t>
  </si>
  <si>
    <t>Kiêm</t>
  </si>
  <si>
    <t>KT095A0001</t>
  </si>
  <si>
    <t>Đào Hoàng</t>
  </si>
  <si>
    <t>Lê Công</t>
  </si>
  <si>
    <t>Lịnh</t>
  </si>
  <si>
    <t>MT095A0004</t>
  </si>
  <si>
    <t xml:space="preserve">Lộc </t>
  </si>
  <si>
    <t>ĐC095A0008</t>
  </si>
  <si>
    <t xml:space="preserve">Ngô Minh </t>
  </si>
  <si>
    <t xml:space="preserve">Luân </t>
  </si>
  <si>
    <t>LT095A0005</t>
  </si>
  <si>
    <t>Nguyễn Hoàng Nhật</t>
  </si>
  <si>
    <t>ĐH095A0007</t>
  </si>
  <si>
    <t>XD095A0008</t>
  </si>
  <si>
    <t>XD095A0009</t>
  </si>
  <si>
    <t>DL095A0013</t>
  </si>
  <si>
    <t>Thạch Thị Ngọc</t>
  </si>
  <si>
    <t>Bùi Tân</t>
  </si>
  <si>
    <t>QT095A0008</t>
  </si>
  <si>
    <t xml:space="preserve">Lưu Cẩm </t>
  </si>
  <si>
    <t>Sang</t>
  </si>
  <si>
    <t>MT095A0014</t>
  </si>
  <si>
    <t>Tô Tấn</t>
  </si>
  <si>
    <t>XD095A0017</t>
  </si>
  <si>
    <t>Thành</t>
  </si>
  <si>
    <t>ĐH095A0011</t>
  </si>
  <si>
    <t>Nguyễn Trương Thị Kim</t>
  </si>
  <si>
    <t>Thoa</t>
  </si>
  <si>
    <t>QT095A0009</t>
  </si>
  <si>
    <t>Trương Trần Triệu</t>
  </si>
  <si>
    <t>Nguyễn Thị Cẩm</t>
  </si>
  <si>
    <t>ĐH095A0013</t>
  </si>
  <si>
    <t>Triệu</t>
  </si>
  <si>
    <t>XD095A0021</t>
  </si>
  <si>
    <t>ĐC095A0012</t>
  </si>
  <si>
    <t xml:space="preserve">Đặng Quốc </t>
  </si>
  <si>
    <t>Tường</t>
  </si>
  <si>
    <t>ĐH095A0016</t>
  </si>
  <si>
    <t>Đoàn Vũ Khánh</t>
  </si>
  <si>
    <t>LT095A0011</t>
  </si>
  <si>
    <t>ĐC095A0005</t>
  </si>
  <si>
    <t>TA095A0005</t>
  </si>
  <si>
    <t xml:space="preserve">Trương Thị Mỹ </t>
  </si>
  <si>
    <t>Nguyễn Thị Trúc</t>
  </si>
  <si>
    <t>DU095A0008</t>
  </si>
  <si>
    <t xml:space="preserve">Trần Thị Thu </t>
  </si>
  <si>
    <t>QT095A0002</t>
  </si>
  <si>
    <t xml:space="preserve">Trịnh Quốc </t>
  </si>
  <si>
    <t>MA095A0011</t>
  </si>
  <si>
    <t>Lâm</t>
  </si>
  <si>
    <t>MT095A0005</t>
  </si>
  <si>
    <t>DU095A0014</t>
  </si>
  <si>
    <t>Kim Thị Trúc</t>
  </si>
  <si>
    <t>MT095A0007</t>
  </si>
  <si>
    <t xml:space="preserve">Trần Trương Như </t>
  </si>
  <si>
    <t>LT095A0007</t>
  </si>
  <si>
    <t>Nguyễn Thị Trà</t>
  </si>
  <si>
    <t>DU095A0019</t>
  </si>
  <si>
    <t>Đào Huỳnh</t>
  </si>
  <si>
    <t>NH095A0042</t>
  </si>
  <si>
    <t>Oanh</t>
  </si>
  <si>
    <t>DL095A0015</t>
  </si>
  <si>
    <t>Huỳnh Thị Tuyết</t>
  </si>
  <si>
    <t>TP095A0008</t>
  </si>
  <si>
    <t>TP095A0009</t>
  </si>
  <si>
    <t>MT095A0011</t>
  </si>
  <si>
    <t xml:space="preserve">Lê Mai Anh </t>
  </si>
  <si>
    <t>XD095A0014</t>
  </si>
  <si>
    <t>MT095A0013</t>
  </si>
  <si>
    <t>TP095A0011</t>
  </si>
  <si>
    <t>KT095A0006</t>
  </si>
  <si>
    <t>Trần Thị Hồng</t>
  </si>
  <si>
    <t>Thắm</t>
  </si>
  <si>
    <t>LT095A0010</t>
  </si>
  <si>
    <t>DU095A0027</t>
  </si>
  <si>
    <t>Mai Kiều Khánh</t>
  </si>
  <si>
    <t>Vân</t>
  </si>
  <si>
    <t>TA095A0002</t>
  </si>
  <si>
    <t>ĐC095A0001</t>
  </si>
  <si>
    <t>Phan Văn Chí</t>
  </si>
  <si>
    <t>Công</t>
  </si>
  <si>
    <t>DL095A0003</t>
  </si>
  <si>
    <t>DU095A0009</t>
  </si>
  <si>
    <t>Nguyễn Thị Bé</t>
  </si>
  <si>
    <t>KT095A0003</t>
  </si>
  <si>
    <t xml:space="preserve">Nguyễn Ngọc Như </t>
  </si>
  <si>
    <t>NH095A0019</t>
  </si>
  <si>
    <t>Bùi Minh</t>
  </si>
  <si>
    <t>TA095A0012</t>
  </si>
  <si>
    <t>Mai Huỳnh Duy</t>
  </si>
  <si>
    <t>DL095A0007</t>
  </si>
  <si>
    <t>KT095A0008</t>
  </si>
  <si>
    <t xml:space="preserve">Lưu Trúc </t>
  </si>
  <si>
    <t>DL095A0008</t>
  </si>
  <si>
    <t>Ngô Yến</t>
  </si>
  <si>
    <t>NH095A0043</t>
  </si>
  <si>
    <t>Đoàn Thị Kim</t>
  </si>
  <si>
    <t>MT095A0009</t>
  </si>
  <si>
    <t>TA095A0016</t>
  </si>
  <si>
    <t>Nguyễn Thị Thảo</t>
  </si>
  <si>
    <t>NH095A0048</t>
  </si>
  <si>
    <t>NH095A0050</t>
  </si>
  <si>
    <t>ĐC095A0011</t>
  </si>
  <si>
    <t>TA095A0023</t>
  </si>
  <si>
    <t>Nguyễn Thị Tố</t>
  </si>
  <si>
    <t>KT095A0007</t>
  </si>
  <si>
    <t xml:space="preserve">Tô Thị Mai </t>
  </si>
  <si>
    <t>Bằng</t>
  </si>
  <si>
    <t>TA095A0001</t>
  </si>
  <si>
    <t>Lê Trương Thanh</t>
  </si>
  <si>
    <t>TA095A0003</t>
  </si>
  <si>
    <t>Lê Thị Diệu</t>
  </si>
  <si>
    <t>MA095A0002</t>
  </si>
  <si>
    <t>Lê Phi</t>
  </si>
  <si>
    <t>ĐH095A0001</t>
  </si>
  <si>
    <t>ĐC099A0014</t>
  </si>
  <si>
    <t>TP095A0001</t>
  </si>
  <si>
    <t>DL099A0011</t>
  </si>
  <si>
    <t>Trương Văn</t>
  </si>
  <si>
    <t>DU095A0005</t>
  </si>
  <si>
    <t xml:space="preserve">Tăng Kim </t>
  </si>
  <si>
    <t>DU095A0006</t>
  </si>
  <si>
    <t>Trương Thị Mỹ</t>
  </si>
  <si>
    <t>Hoa</t>
  </si>
  <si>
    <t>TA095A0011</t>
  </si>
  <si>
    <t>ĐH095A0005</t>
  </si>
  <si>
    <t>Võ Trần Đình</t>
  </si>
  <si>
    <t>ĐC095A0006</t>
  </si>
  <si>
    <t>DL095A0005</t>
  </si>
  <si>
    <t>Lê Đăng</t>
  </si>
  <si>
    <t>TA095A0013</t>
  </si>
  <si>
    <t>Võ Thị Thúy</t>
  </si>
  <si>
    <t xml:space="preserve">Kiều </t>
  </si>
  <si>
    <t>MT099A0001</t>
  </si>
  <si>
    <t xml:space="preserve">Trần Phương </t>
  </si>
  <si>
    <t>KT099A0002</t>
  </si>
  <si>
    <t>TA095A0017</t>
  </si>
  <si>
    <t>Mai Yến</t>
  </si>
  <si>
    <t>DL095A0017</t>
  </si>
  <si>
    <t>LT095A0009</t>
  </si>
  <si>
    <t>Cao Kiến</t>
  </si>
  <si>
    <t>Thức</t>
  </si>
  <si>
    <t>KT095A0009</t>
  </si>
  <si>
    <t>Dương Ngọc</t>
  </si>
  <si>
    <t>TA095A0021</t>
  </si>
  <si>
    <t>TA095A0020</t>
  </si>
  <si>
    <t>Nguyễn Diệp Thủy</t>
  </si>
  <si>
    <t>MA095A0026</t>
  </si>
  <si>
    <t>NH095A0055</t>
  </si>
  <si>
    <t>NH099A0006</t>
  </si>
  <si>
    <t>Lê Trần Khánh</t>
  </si>
  <si>
    <t>Lê Ngọc Thảo</t>
  </si>
  <si>
    <t>DU095A0029</t>
  </si>
  <si>
    <t>Hồ Như</t>
  </si>
  <si>
    <t>Nguyễn Thị Như</t>
  </si>
  <si>
    <t xml:space="preserve">Lê Bình </t>
  </si>
  <si>
    <t>LT095A0002</t>
  </si>
  <si>
    <t>Lập trình căn bản</t>
  </si>
  <si>
    <t>Mỹ thuật căn bản</t>
  </si>
  <si>
    <t>Láp ráp cài đặt máy tính</t>
  </si>
  <si>
    <t>Mạch Văn</t>
  </si>
  <si>
    <t>Nguyễn Phạm</t>
  </si>
  <si>
    <t>Đỗ Trung</t>
  </si>
  <si>
    <t>Ngô Phạm Hoài</t>
  </si>
  <si>
    <t>Trần Chí</t>
  </si>
  <si>
    <t>Lê Trọng</t>
  </si>
  <si>
    <t>Huỳnh Chí</t>
  </si>
  <si>
    <t>Huỳnh Hoàng</t>
  </si>
  <si>
    <t>Tâm</t>
  </si>
  <si>
    <t>Thắng</t>
  </si>
  <si>
    <t>Lê Hoàng</t>
  </si>
  <si>
    <t>Phan Thành</t>
  </si>
  <si>
    <t>Tiều</t>
  </si>
  <si>
    <t>Cơ học cơ sở</t>
  </si>
  <si>
    <t>Vật liệu xây dựng</t>
  </si>
  <si>
    <t>Nhập môn công trình</t>
  </si>
  <si>
    <t>Vẽ kỹ thuật 1</t>
  </si>
  <si>
    <t>Vẽ kỹ thuật 2</t>
  </si>
  <si>
    <t>Cấu tạo kiến trúc</t>
  </si>
  <si>
    <t>HỌC KỲ 2 (2019-2020)</t>
  </si>
  <si>
    <t>HỌC KỲ 3 (2019-2020)</t>
  </si>
  <si>
    <t>Trắc địa</t>
  </si>
  <si>
    <t>Đọc viết tên thuốc</t>
  </si>
  <si>
    <t>Vật lý đại cương</t>
  </si>
  <si>
    <t>Sinh học di truyền</t>
  </si>
  <si>
    <t>Vi sinh - Ký sinh</t>
  </si>
  <si>
    <t>Toán xác suất thống kê</t>
  </si>
  <si>
    <t>Hóa phân tích 1 (LT)</t>
  </si>
  <si>
    <t>Hóa phân tích 1 (TH)</t>
  </si>
  <si>
    <t>Nguyễn Minh</t>
  </si>
  <si>
    <t>Trần Hoàng</t>
  </si>
  <si>
    <t>Đoàn Hoàng Khôi</t>
  </si>
  <si>
    <t>Nguyễn Huỳnh Như</t>
  </si>
  <si>
    <t>Kỹ thuật phòng thí nghiệm</t>
  </si>
  <si>
    <t>Hóa sinh thực phẩm</t>
  </si>
  <si>
    <t>Vẽ kỹ thuật</t>
  </si>
  <si>
    <t>Hóa cơ bản</t>
  </si>
  <si>
    <t>Kỹ thuật xử lý môi trường</t>
  </si>
  <si>
    <t>Địa lý du lịch</t>
  </si>
  <si>
    <t>Cơ sở văn hóa Việt Nam</t>
  </si>
  <si>
    <t>Du lịch sinh thái</t>
  </si>
  <si>
    <t>Tiến trình lịch sử Việt Nam</t>
  </si>
  <si>
    <t>Tâm lý học đại cương</t>
  </si>
  <si>
    <t>Tổng quan du lịch</t>
  </si>
  <si>
    <t>Trần Thị</t>
  </si>
  <si>
    <t>Võ Bích</t>
  </si>
  <si>
    <t>Nguyễn Trung</t>
  </si>
  <si>
    <t>QT095A0040</t>
  </si>
  <si>
    <t xml:space="preserve">Võ Hoàng </t>
  </si>
  <si>
    <t>KT095A0010</t>
  </si>
  <si>
    <t>QT095A0042</t>
  </si>
  <si>
    <t>Nguyên lý thống kê</t>
  </si>
  <si>
    <t>Kinh tế vĩ mô</t>
  </si>
  <si>
    <t>Kinh tế chính trị</t>
  </si>
  <si>
    <t>Toán kinh tế</t>
  </si>
  <si>
    <t>Nguyên lý lý kế toán</t>
  </si>
  <si>
    <t>Quản trị học đại cương</t>
  </si>
  <si>
    <t>Marketing căn bản</t>
  </si>
  <si>
    <t>QT095A0013</t>
  </si>
  <si>
    <t>QT095A0014</t>
  </si>
  <si>
    <t>QT095A0016</t>
  </si>
  <si>
    <t>QT095A0017</t>
  </si>
  <si>
    <t>QT095A0018</t>
  </si>
  <si>
    <t>QT095A0019</t>
  </si>
  <si>
    <t>Nguyễn Thị Mỹ</t>
  </si>
  <si>
    <t>QT095A0023</t>
  </si>
  <si>
    <t>QT095A0026</t>
  </si>
  <si>
    <t>QT095A0028</t>
  </si>
  <si>
    <t>QT095A0030</t>
  </si>
  <si>
    <t>QT095A0031</t>
  </si>
  <si>
    <t>QT095A0033</t>
  </si>
  <si>
    <t>QT095A0034</t>
  </si>
  <si>
    <t>QT095A0035</t>
  </si>
  <si>
    <t>QT095A0036</t>
  </si>
  <si>
    <t>QT095A0037</t>
  </si>
  <si>
    <t>QT095A0038</t>
  </si>
  <si>
    <t>QT095A0039</t>
  </si>
  <si>
    <t>QT095A0041</t>
  </si>
  <si>
    <t>QT095A0045</t>
  </si>
  <si>
    <t>QT095A0047</t>
  </si>
  <si>
    <t>QT095A0049</t>
  </si>
  <si>
    <t>QT095A0050</t>
  </si>
  <si>
    <t>QT095A0052</t>
  </si>
  <si>
    <t>QT095A0056</t>
  </si>
  <si>
    <t>QT095A0058</t>
  </si>
  <si>
    <t>QT095A0059</t>
  </si>
  <si>
    <t xml:space="preserve">Phạm Kim </t>
  </si>
  <si>
    <t xml:space="preserve">Phạm Khánh </t>
  </si>
  <si>
    <t>QT095A0060</t>
  </si>
  <si>
    <t>Nguyễn Hùng</t>
  </si>
  <si>
    <t>Trần Hoài</t>
  </si>
  <si>
    <t>Trần Hữu</t>
  </si>
  <si>
    <t>Lê Nhật</t>
  </si>
  <si>
    <t>QT095A0022</t>
  </si>
  <si>
    <t>Lý</t>
  </si>
  <si>
    <t>Lý Trường</t>
  </si>
  <si>
    <t>Đặng Hoàng Anh</t>
  </si>
  <si>
    <t>Đoàn Diễm</t>
  </si>
  <si>
    <t>Phan Vinh</t>
  </si>
  <si>
    <t>Kim Thị Anh</t>
  </si>
  <si>
    <t>Võ Thị Kim</t>
  </si>
  <si>
    <t>Trương Huỳnh Bích</t>
  </si>
  <si>
    <t>Cao Thị Bích</t>
  </si>
  <si>
    <t>Nguyễn Ngọc</t>
  </si>
  <si>
    <t>Trầm</t>
  </si>
  <si>
    <t>Hồ Thị Huyền</t>
  </si>
  <si>
    <t>Trần Thị Tú</t>
  </si>
  <si>
    <t>NH095A0062</t>
  </si>
  <si>
    <t>An toàn thực phẩm</t>
  </si>
  <si>
    <t>Sinh lý dinh dưỡng</t>
  </si>
  <si>
    <t>Nghiệp vụ nhà hàng 1</t>
  </si>
  <si>
    <t>Pha chế 1</t>
  </si>
  <si>
    <t>Phạm Chí</t>
  </si>
  <si>
    <t>Trần Quốc</t>
  </si>
  <si>
    <t>Lê Long Gia</t>
  </si>
  <si>
    <t>Lê Thị Bích</t>
  </si>
  <si>
    <t>Nguyễn Hoàng Phát</t>
  </si>
  <si>
    <t>Mai Kim</t>
  </si>
  <si>
    <t>Nguyễn Trần Hà Đoàn Thân</t>
  </si>
  <si>
    <t>MA095A0029</t>
  </si>
  <si>
    <t>Lê Võ Cát</t>
  </si>
  <si>
    <t>Võ Thị Thanh</t>
  </si>
  <si>
    <t>Kỹ thuật cắt tỉa</t>
  </si>
  <si>
    <t>Đinh Thủy</t>
  </si>
  <si>
    <t>Tiếng Việt thực hành</t>
  </si>
  <si>
    <t>Ngữ âm thực hành</t>
  </si>
  <si>
    <t>Giao tiếp trong kinh doanh</t>
  </si>
  <si>
    <t>Kỹ năng tiếng anh 1</t>
  </si>
  <si>
    <t>Toán 1</t>
  </si>
  <si>
    <t>Toán 2</t>
  </si>
  <si>
    <t>Sức bền vật liệu</t>
  </si>
  <si>
    <t>Kỹ thuật điện</t>
  </si>
  <si>
    <t>Kỹ năng giao tiếp</t>
  </si>
  <si>
    <t xml:space="preserve">Hoàng Ngọc </t>
  </si>
  <si>
    <t>Nguyên lý hệ điều hành</t>
  </si>
  <si>
    <t>Hóa đại cương</t>
  </si>
  <si>
    <t>Trang thiết bị điện công nghiệp</t>
  </si>
  <si>
    <t xml:space="preserve">Kỹ thuật an toàn môi trường </t>
  </si>
  <si>
    <t>Tổ chức quản lý bảo dưỡng</t>
  </si>
  <si>
    <t>Vật liệu và công nghệ xử lý</t>
  </si>
  <si>
    <t>Cơ kỹ thuật</t>
  </si>
  <si>
    <t>ĐC099A0015</t>
  </si>
  <si>
    <t>Phan Như  Huy</t>
  </si>
  <si>
    <t>ĐC099A0018</t>
  </si>
  <si>
    <t xml:space="preserve">Hồ Chính </t>
  </si>
  <si>
    <t>ĐC099A0019</t>
  </si>
  <si>
    <t>Lê Đường Minh</t>
  </si>
  <si>
    <t>Nhựt</t>
  </si>
  <si>
    <t>Xử lý ảnh cơ bản</t>
  </si>
  <si>
    <t>Mạng máy tính và internet</t>
  </si>
  <si>
    <t>Thiết kế Website</t>
  </si>
  <si>
    <t>Vẽ kỹ thuật cơ bản</t>
  </si>
  <si>
    <t>Nhập môn cơ sở dữ liệu</t>
  </si>
  <si>
    <t>Mạng máy tính và Internet</t>
  </si>
  <si>
    <t>Vẽ kỹ thuật căn bản</t>
  </si>
  <si>
    <t>Cơ học kết cấu</t>
  </si>
  <si>
    <t>Vẽ kỹ thuật 3</t>
  </si>
  <si>
    <t>Mạch điện</t>
  </si>
  <si>
    <t>An toàn lao động xây dựng và điện</t>
  </si>
  <si>
    <t>Thi lại</t>
  </si>
  <si>
    <t>Bào chế 1 (TH)</t>
  </si>
  <si>
    <t>Marketing Dược</t>
  </si>
  <si>
    <t>Giải phẫu sinh lý</t>
  </si>
  <si>
    <t>Vi sinh thực phẩm</t>
  </si>
  <si>
    <t>Dinh dưỡng thực phẩm</t>
  </si>
  <si>
    <t>Phân tích thực phẩm</t>
  </si>
  <si>
    <t>Phụ gia thực phẩm</t>
  </si>
  <si>
    <t>Luật du lịch</t>
  </si>
  <si>
    <t>Hệ thống di tích lịch sử và danh thắng Việt Nam</t>
  </si>
  <si>
    <t>Quy hoạch du lịch</t>
  </si>
  <si>
    <t>Thống kê doanh nghiệp</t>
  </si>
  <si>
    <t>Kinh tế vi mô</t>
  </si>
  <si>
    <t>Lý thuyết tài chính tiền tệ</t>
  </si>
  <si>
    <t>Luật kinh tế</t>
  </si>
  <si>
    <t>Kế toán doanh nghiệp 1</t>
  </si>
  <si>
    <t>Quản trị văn phòng và soạn thảo văn bản</t>
  </si>
  <si>
    <t>Quản trị nguồn nhân lực</t>
  </si>
  <si>
    <t>Từ vựng thực hành</t>
  </si>
  <si>
    <t>Dẫn luận ngôn ngữ</t>
  </si>
  <si>
    <t>Kỹ năng tiếng anh 2</t>
  </si>
  <si>
    <t>Giao thoa văn hóa</t>
  </si>
  <si>
    <t>Lý thuyết dịch</t>
  </si>
  <si>
    <t>Thi nói</t>
  </si>
  <si>
    <t>Thi viết</t>
  </si>
  <si>
    <t>Pha chế 2</t>
  </si>
  <si>
    <t>Nghiệp vụ nhà hàng 2</t>
  </si>
  <si>
    <t>Chế biến món ăn 1</t>
  </si>
  <si>
    <t>Quản trị bếp</t>
  </si>
  <si>
    <t>Chế biến bánh 1</t>
  </si>
  <si>
    <t>Tổng quan và truyền thông</t>
  </si>
  <si>
    <t xml:space="preserve">Huỳnh Tư </t>
  </si>
  <si>
    <t>Môi trường và công cụ tiếp thị số</t>
  </si>
  <si>
    <t>Truyền thông giáo dục sức khỏe</t>
  </si>
  <si>
    <t>DU099A0023</t>
  </si>
  <si>
    <t>Trần Hồ Trí</t>
  </si>
  <si>
    <t>NH095A0008</t>
  </si>
  <si>
    <t>Lê Tấn</t>
  </si>
  <si>
    <t>Định</t>
  </si>
  <si>
    <t>Anh văn giao tiếp 1</t>
  </si>
  <si>
    <t>Chính trị</t>
  </si>
  <si>
    <t>Pháp luật</t>
  </si>
  <si>
    <t>Tin học văn phòng</t>
  </si>
  <si>
    <t>Giáo dục thể chất</t>
  </si>
  <si>
    <t>Giáo dục quốc phòng</t>
  </si>
  <si>
    <t xml:space="preserve">Vũ Minh </t>
  </si>
  <si>
    <t>Thơ</t>
  </si>
  <si>
    <t>Cơ sở kỹ thuật đồ họa</t>
  </si>
  <si>
    <t>Sáng tác kịch bản trong công nghệ Multimedia</t>
  </si>
  <si>
    <t>HỌC KỲ 1 (NĂM HỌC 2019-2020)</t>
  </si>
  <si>
    <t>HỌC KỲ 2 (NĂM HỌC 2019-2020)</t>
  </si>
  <si>
    <t>HỌC KỲ 3 (NĂM HỌC 2019-2020)</t>
  </si>
  <si>
    <t>HỌC KỲ 1 (NĂM HỌC 2020-2021)</t>
  </si>
  <si>
    <t>Anh văn giao tiếp 2</t>
  </si>
  <si>
    <t>Anh văn giao tiếp 3</t>
  </si>
  <si>
    <t>Lập trình PHP my SQL</t>
  </si>
  <si>
    <t>Phân tích và thiết kế hệ thống thông tin quản lý</t>
  </si>
  <si>
    <t>Quản trị hệ điều hành Windows</t>
  </si>
  <si>
    <t>Hệ quản trị cơ sở dữ liệu</t>
  </si>
  <si>
    <t>Nhập môn cấu trúc dữ liệu và giải thuật</t>
  </si>
  <si>
    <t>Lắp ráp cài đặt máy tính</t>
  </si>
  <si>
    <t>Công nghệ ảo hóa</t>
  </si>
  <si>
    <t>Quản trị hệ điều hành Linux</t>
  </si>
  <si>
    <t>Công nghệ mạng không dây</t>
  </si>
  <si>
    <t>Đồ án kết cấu bê tông cốt thép</t>
  </si>
  <si>
    <t>Kết cấu thép</t>
  </si>
  <si>
    <t>Kết cấu bê tông cốt  thép</t>
  </si>
  <si>
    <t>Đồ án kết cấu thép</t>
  </si>
  <si>
    <t>HỌC KỲ 2 ( NĂM HỌC 2019-2020)</t>
  </si>
  <si>
    <t>Bào chế 1 (LT)</t>
  </si>
  <si>
    <t>Hóa đại cương vô cơ</t>
  </si>
  <si>
    <t>Hóa dược 1 (LT)</t>
  </si>
  <si>
    <t>Hóa hữu cơ</t>
  </si>
  <si>
    <t>Phát triển sản phẩm</t>
  </si>
  <si>
    <t xml:space="preserve">Quản lý chất lượng sản phẩm </t>
  </si>
  <si>
    <t>Các quá trình gia công cơ học</t>
  </si>
  <si>
    <t>Nghiệp vụ thanh toán quốc tế</t>
  </si>
  <si>
    <t>Văn hóa ẩm thực</t>
  </si>
  <si>
    <t>Cơ sở xây dựng tuyến điểm</t>
  </si>
  <si>
    <t>Tôn giáo học</t>
  </si>
  <si>
    <t>Anh văn chuyên ngành 1</t>
  </si>
  <si>
    <t>KT099A0001</t>
  </si>
  <si>
    <t xml:space="preserve">Nguyễn Thị Kim </t>
  </si>
  <si>
    <t>Kế toán hành chính sự nghiệp</t>
  </si>
  <si>
    <t>Thực hành kế toán hành chính sự nghiệp</t>
  </si>
  <si>
    <t>Thị trường chứng khoán</t>
  </si>
  <si>
    <t>Thuế</t>
  </si>
  <si>
    <t>Kế toán thuế</t>
  </si>
  <si>
    <t>Ké toán doanh nghiệp 2</t>
  </si>
  <si>
    <t>Kinh tế lượng (SPSS)</t>
  </si>
  <si>
    <t>Quản trị chuỗi cung ứng</t>
  </si>
  <si>
    <t>Tin học ứng dụng trong kinh doanh</t>
  </si>
  <si>
    <t>Kế toán doanh nghiệp</t>
  </si>
  <si>
    <t>QT085A0049</t>
  </si>
  <si>
    <t>Nguyễn Thị Kiều</t>
  </si>
  <si>
    <t>QT085A0023</t>
  </si>
  <si>
    <t>Lê Quang Phúc</t>
  </si>
  <si>
    <t>Hậu</t>
  </si>
  <si>
    <t>DL085A0014</t>
  </si>
  <si>
    <t>Nguyễn Thị Long</t>
  </si>
  <si>
    <t>NH075A49</t>
  </si>
  <si>
    <t>Trần Thị Thu</t>
  </si>
  <si>
    <t>Hà</t>
  </si>
  <si>
    <t>NH075A61</t>
  </si>
  <si>
    <t>Lê Thị Hoa</t>
  </si>
  <si>
    <t>Hạ</t>
  </si>
  <si>
    <t>NH095A0004</t>
  </si>
  <si>
    <t>Hồ Ngọc Trâm</t>
  </si>
  <si>
    <t>NH099A0001</t>
  </si>
  <si>
    <t>Phạm Thị Thảo</t>
  </si>
  <si>
    <t>Kỹ năng bán hàng trong nhà hàng</t>
  </si>
  <si>
    <t>Xây dựng thực đơn</t>
  </si>
  <si>
    <t>Anh văn chuyên ngành</t>
  </si>
  <si>
    <t>Thống kê kinh doanh</t>
  </si>
  <si>
    <t>Chế biến món ăn 2</t>
  </si>
  <si>
    <t>Ngữ pháp  thực hành</t>
  </si>
  <si>
    <t>Kỹ năng tiếng anh 3</t>
  </si>
  <si>
    <t>Biên dịch tiếng anh thương mại 1</t>
  </si>
  <si>
    <t>Phiên dịch tiếng anh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</si>
</sst>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12">
    <xf numFmtId="0" fontId="0" fillId="0" borderId="0" xfId="0"/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ill="1"/>
    <xf numFmtId="0" fontId="0" fillId="3" borderId="0" xfId="0" applyFill="1" applyAlignment="1"/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5" fillId="3" borderId="1" xfId="0" applyFont="1" applyFill="1" applyBorder="1"/>
    <xf numFmtId="0" fontId="2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left"/>
    </xf>
    <xf numFmtId="0" fontId="3" fillId="0" borderId="1" xfId="1" applyFont="1" applyBorder="1" applyAlignment="1"/>
    <xf numFmtId="0" fontId="6" fillId="0" borderId="1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3" fillId="0" borderId="1" xfId="0" applyFont="1" applyBorder="1"/>
    <xf numFmtId="0" fontId="6" fillId="0" borderId="1" xfId="0" applyFont="1" applyBorder="1"/>
    <xf numFmtId="0" fontId="9" fillId="3" borderId="4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6" xfId="0" applyFont="1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left"/>
    </xf>
    <xf numFmtId="0" fontId="9" fillId="4" borderId="1" xfId="1" applyNumberFormat="1" applyFont="1" applyFill="1" applyBorder="1" applyAlignment="1">
      <alignment horizontal="center" vertical="center" wrapText="1"/>
    </xf>
    <xf numFmtId="0" fontId="9" fillId="5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>
      <alignment horizontal="center" vertical="center" wrapText="1"/>
    </xf>
    <xf numFmtId="0" fontId="9" fillId="5" borderId="4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0" xfId="0" applyFill="1" applyBorder="1" applyAlignment="1"/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8" fillId="3" borderId="1" xfId="0" applyFont="1" applyFill="1" applyBorder="1" applyAlignment="1"/>
    <xf numFmtId="0" fontId="13" fillId="3" borderId="1" xfId="0" applyFont="1" applyFill="1" applyBorder="1" applyAlignment="1"/>
    <xf numFmtId="0" fontId="13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14" fillId="3" borderId="1" xfId="1" applyNumberFormat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3" fillId="3" borderId="0" xfId="0" applyFont="1" applyFill="1"/>
    <xf numFmtId="0" fontId="13" fillId="3" borderId="0" xfId="0" applyFont="1" applyFill="1" applyAlignment="1"/>
    <xf numFmtId="0" fontId="13" fillId="0" borderId="0" xfId="0" applyFont="1"/>
    <xf numFmtId="49" fontId="6" fillId="0" borderId="1" xfId="1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wrapText="1"/>
    </xf>
    <xf numFmtId="0" fontId="9" fillId="3" borderId="0" xfId="1" applyNumberFormat="1" applyFont="1" applyFill="1" applyBorder="1" applyAlignment="1">
      <alignment horizontal="center" vertical="center" wrapText="1"/>
    </xf>
    <xf numFmtId="0" fontId="9" fillId="7" borderId="4" xfId="1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 wrapText="1"/>
    </xf>
    <xf numFmtId="0" fontId="1" fillId="6" borderId="3" xfId="0" applyNumberFormat="1" applyFont="1" applyFill="1" applyBorder="1" applyAlignment="1">
      <alignment horizontal="center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4" xfId="2"/>
    <cellStyle name="Normal 4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DH09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&#272;LT09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MT09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XD09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DUOC-%20CNTP/CDDU09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DUOC-%20CNTP/CDTP09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&#272;DL09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KT09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QT09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Marketing%20TM09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NH09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MA09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TA09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BDCN0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8.AVGT2"/>
      <sheetName val="N1-HK2"/>
      <sheetName val="12.AVGT3"/>
      <sheetName val="13.XLACB"/>
      <sheetName val="14.MMT&amp;INTERNET"/>
      <sheetName val="15.TK WEBSITE"/>
      <sheetName val="16.VKTCB"/>
      <sheetName val="17.NMCSDL"/>
      <sheetName val="N1-HK3"/>
      <sheetName val="18.CSKTĐH"/>
      <sheetName val="19.AVGT4"/>
      <sheetName val="20.STKBMULTIMEDIA"/>
      <sheetName val="TONG KET THEO THANG DIEM 4"/>
      <sheetName val="Thi  (2)"/>
      <sheetName val="học lại"/>
      <sheetName val="Thi "/>
      <sheetName val="9.1"/>
    </sheetNames>
    <sheetDataSet>
      <sheetData sheetId="0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6.5</v>
          </cell>
          <cell r="G9"/>
          <cell r="H9"/>
          <cell r="I9"/>
          <cell r="J9">
            <v>7</v>
          </cell>
          <cell r="K9">
            <v>5.5</v>
          </cell>
          <cell r="L9">
            <v>6.1</v>
          </cell>
          <cell r="M9"/>
          <cell r="N9">
            <v>6.1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8</v>
          </cell>
          <cell r="F13">
            <v>6.5</v>
          </cell>
          <cell r="G13"/>
          <cell r="H13"/>
          <cell r="I13"/>
          <cell r="J13">
            <v>7</v>
          </cell>
          <cell r="K13">
            <v>7.5</v>
          </cell>
          <cell r="L13">
            <v>7.3</v>
          </cell>
          <cell r="M13"/>
          <cell r="N13">
            <v>7.3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8</v>
          </cell>
          <cell r="L15">
            <v>7.6</v>
          </cell>
          <cell r="M15"/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7.5</v>
          </cell>
          <cell r="F16">
            <v>8</v>
          </cell>
          <cell r="G16"/>
          <cell r="H16"/>
          <cell r="I16"/>
          <cell r="J16">
            <v>7.83</v>
          </cell>
          <cell r="K16">
            <v>7</v>
          </cell>
          <cell r="L16">
            <v>7.33</v>
          </cell>
          <cell r="M16"/>
          <cell r="N16">
            <v>7.33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6</v>
          </cell>
          <cell r="L17">
            <v>6.8</v>
          </cell>
          <cell r="M17"/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6</v>
          </cell>
          <cell r="L19">
            <v>6.8</v>
          </cell>
          <cell r="M19"/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7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7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1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6.5</v>
          </cell>
          <cell r="L8">
            <v>6.97</v>
          </cell>
          <cell r="M8"/>
          <cell r="N8">
            <v>6.97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6.5</v>
          </cell>
          <cell r="L11">
            <v>6.97</v>
          </cell>
          <cell r="M11"/>
          <cell r="N11">
            <v>6.97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0</v>
          </cell>
          <cell r="L12">
            <v>3.07</v>
          </cell>
          <cell r="M12">
            <v>5.5</v>
          </cell>
          <cell r="N12">
            <v>6.37</v>
          </cell>
          <cell r="O12" t="str">
            <v>Yếu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7.5</v>
          </cell>
          <cell r="L14">
            <v>7.83</v>
          </cell>
          <cell r="M14"/>
          <cell r="N14">
            <v>7.83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5.5</v>
          </cell>
          <cell r="L18">
            <v>6.37</v>
          </cell>
          <cell r="M18"/>
          <cell r="N18">
            <v>6.37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5.5</v>
          </cell>
          <cell r="L19">
            <v>6.1</v>
          </cell>
          <cell r="M19"/>
          <cell r="N19">
            <v>6.1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7</v>
          </cell>
          <cell r="L20">
            <v>7.8</v>
          </cell>
          <cell r="M20"/>
          <cell r="N20">
            <v>7.8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6</v>
          </cell>
          <cell r="L22">
            <v>5.6</v>
          </cell>
          <cell r="M22"/>
          <cell r="N22">
            <v>5.6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4</v>
          </cell>
          <cell r="L23">
            <v>4.8</v>
          </cell>
          <cell r="M23">
            <v>0</v>
          </cell>
          <cell r="N23">
            <v>2.4</v>
          </cell>
          <cell r="O23" t="str">
            <v>Yếu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4</v>
          </cell>
          <cell r="L24">
            <v>4.8</v>
          </cell>
          <cell r="M24">
            <v>6</v>
          </cell>
          <cell r="N24">
            <v>6</v>
          </cell>
          <cell r="O24" t="str">
            <v>Yếu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5</v>
          </cell>
          <cell r="L25">
            <v>5.8</v>
          </cell>
          <cell r="M25"/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2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5</v>
          </cell>
          <cell r="G6"/>
          <cell r="H6"/>
          <cell r="I6"/>
          <cell r="J6">
            <v>6.33</v>
          </cell>
          <cell r="K6">
            <v>6</v>
          </cell>
          <cell r="L6">
            <v>6.13</v>
          </cell>
          <cell r="M6"/>
          <cell r="N6">
            <v>6.13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5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9.5</v>
          </cell>
          <cell r="L8">
            <v>8.6300000000000008</v>
          </cell>
          <cell r="M8"/>
          <cell r="N8">
            <v>8.6300000000000008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7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10</v>
          </cell>
          <cell r="F10">
            <v>6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10</v>
          </cell>
          <cell r="F11">
            <v>6</v>
          </cell>
          <cell r="G11"/>
          <cell r="H11"/>
          <cell r="I11"/>
          <cell r="J11">
            <v>7.33</v>
          </cell>
          <cell r="K11">
            <v>7</v>
          </cell>
          <cell r="L11">
            <v>7.13</v>
          </cell>
          <cell r="M11"/>
          <cell r="N11">
            <v>7.13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5</v>
          </cell>
          <cell r="G12"/>
          <cell r="H12"/>
          <cell r="I12"/>
          <cell r="J12">
            <v>6.67</v>
          </cell>
          <cell r="K12">
            <v>8</v>
          </cell>
          <cell r="L12">
            <v>7.47</v>
          </cell>
          <cell r="M12"/>
          <cell r="N12">
            <v>7.47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8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5</v>
          </cell>
          <cell r="G14"/>
          <cell r="H14"/>
          <cell r="I14"/>
          <cell r="J14">
            <v>6.33</v>
          </cell>
          <cell r="K14">
            <v>8</v>
          </cell>
          <cell r="L14">
            <v>7.33</v>
          </cell>
          <cell r="M14"/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9</v>
          </cell>
          <cell r="F15">
            <v>4</v>
          </cell>
          <cell r="G15"/>
          <cell r="H15"/>
          <cell r="I15"/>
          <cell r="J15">
            <v>5.67</v>
          </cell>
          <cell r="K15">
            <v>6</v>
          </cell>
          <cell r="L15">
            <v>5.87</v>
          </cell>
          <cell r="M15"/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10</v>
          </cell>
          <cell r="F16">
            <v>4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5</v>
          </cell>
          <cell r="G17"/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10</v>
          </cell>
          <cell r="F18">
            <v>5</v>
          </cell>
          <cell r="G18"/>
          <cell r="H18"/>
          <cell r="I18"/>
          <cell r="J18">
            <v>6.67</v>
          </cell>
          <cell r="K18">
            <v>8</v>
          </cell>
          <cell r="L18">
            <v>7.47</v>
          </cell>
          <cell r="M18"/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8</v>
          </cell>
          <cell r="F19">
            <v>5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5</v>
          </cell>
          <cell r="G20"/>
          <cell r="H20"/>
          <cell r="I20"/>
          <cell r="J20">
            <v>6.33</v>
          </cell>
          <cell r="K20">
            <v>8.5</v>
          </cell>
          <cell r="L20">
            <v>7.63</v>
          </cell>
          <cell r="M20"/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7</v>
          </cell>
          <cell r="G21"/>
          <cell r="H21"/>
          <cell r="I21"/>
          <cell r="J21">
            <v>8</v>
          </cell>
          <cell r="K21">
            <v>8.5</v>
          </cell>
          <cell r="L21">
            <v>8.3000000000000007</v>
          </cell>
          <cell r="M21"/>
          <cell r="N21">
            <v>8.3000000000000007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8</v>
          </cell>
          <cell r="L22">
            <v>7.73</v>
          </cell>
          <cell r="M22"/>
          <cell r="N22">
            <v>7.73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9</v>
          </cell>
          <cell r="F23">
            <v>5</v>
          </cell>
          <cell r="G23"/>
          <cell r="H23"/>
          <cell r="I23"/>
          <cell r="J23">
            <v>6.33</v>
          </cell>
          <cell r="K23">
            <v>7</v>
          </cell>
          <cell r="L23">
            <v>6.73</v>
          </cell>
          <cell r="M23"/>
          <cell r="N23">
            <v>6.73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 t="str">
            <v>Dự bị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10</v>
          </cell>
          <cell r="F24">
            <v>5</v>
          </cell>
          <cell r="G24"/>
          <cell r="H24"/>
          <cell r="I24"/>
          <cell r="J24">
            <v>6.67</v>
          </cell>
          <cell r="K24">
            <v>6</v>
          </cell>
          <cell r="L24">
            <v>6.27</v>
          </cell>
          <cell r="M24"/>
          <cell r="N24">
            <v>6.27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10</v>
          </cell>
          <cell r="F25">
            <v>6</v>
          </cell>
          <cell r="G25"/>
          <cell r="H25"/>
          <cell r="I25"/>
          <cell r="J25">
            <v>7.33</v>
          </cell>
          <cell r="K25">
            <v>6</v>
          </cell>
          <cell r="L25">
            <v>6.53</v>
          </cell>
          <cell r="M25"/>
          <cell r="N25">
            <v>6.53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3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6.7</v>
          </cell>
          <cell r="L6">
            <v>7.09</v>
          </cell>
          <cell r="M6"/>
          <cell r="N6">
            <v>7.09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8</v>
          </cell>
          <cell r="G7"/>
          <cell r="H7"/>
          <cell r="I7"/>
          <cell r="J7">
            <v>7.33</v>
          </cell>
          <cell r="K7">
            <v>7.1</v>
          </cell>
          <cell r="L7">
            <v>7.19</v>
          </cell>
          <cell r="M7"/>
          <cell r="N7">
            <v>7.19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6.9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7.2</v>
          </cell>
          <cell r="L9">
            <v>7.39</v>
          </cell>
          <cell r="M9"/>
          <cell r="N9">
            <v>7.39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8.5</v>
          </cell>
          <cell r="F10">
            <v>9</v>
          </cell>
          <cell r="G10"/>
          <cell r="H10"/>
          <cell r="I10"/>
          <cell r="J10">
            <v>8.83</v>
          </cell>
          <cell r="K10">
            <v>7.1</v>
          </cell>
          <cell r="L10">
            <v>7.79</v>
          </cell>
          <cell r="M10"/>
          <cell r="N10">
            <v>7.79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9</v>
          </cell>
          <cell r="G11"/>
          <cell r="H11"/>
          <cell r="I11"/>
          <cell r="J11">
            <v>8.67</v>
          </cell>
          <cell r="K11">
            <v>7.7</v>
          </cell>
          <cell r="L11">
            <v>8.09</v>
          </cell>
          <cell r="M11"/>
          <cell r="N11">
            <v>8.09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7.3</v>
          </cell>
          <cell r="L12">
            <v>7.31</v>
          </cell>
          <cell r="M12"/>
          <cell r="N12">
            <v>7.31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5</v>
          </cell>
          <cell r="F13">
            <v>8</v>
          </cell>
          <cell r="G13"/>
          <cell r="H13"/>
          <cell r="I13"/>
          <cell r="J13">
            <v>7</v>
          </cell>
          <cell r="K13">
            <v>7.6</v>
          </cell>
          <cell r="L13">
            <v>7.36</v>
          </cell>
          <cell r="M13"/>
          <cell r="N13">
            <v>7.36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5</v>
          </cell>
          <cell r="F14">
            <v>8</v>
          </cell>
          <cell r="G14"/>
          <cell r="H14"/>
          <cell r="I14"/>
          <cell r="J14">
            <v>7</v>
          </cell>
          <cell r="K14">
            <v>6.8</v>
          </cell>
          <cell r="L14">
            <v>6.88</v>
          </cell>
          <cell r="M14"/>
          <cell r="N14">
            <v>6.88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7.3</v>
          </cell>
          <cell r="L15">
            <v>7.45</v>
          </cell>
          <cell r="M15"/>
          <cell r="N15">
            <v>7.45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7.2</v>
          </cell>
          <cell r="L16">
            <v>7.12</v>
          </cell>
          <cell r="M16"/>
          <cell r="N16">
            <v>7.12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7.8</v>
          </cell>
          <cell r="L17">
            <v>8.15</v>
          </cell>
          <cell r="M17"/>
          <cell r="N17">
            <v>8.15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</v>
          </cell>
          <cell r="L18">
            <v>7.27</v>
          </cell>
          <cell r="M18"/>
          <cell r="N18">
            <v>7.27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5</v>
          </cell>
          <cell r="F19">
            <v>8</v>
          </cell>
          <cell r="G19"/>
          <cell r="H19"/>
          <cell r="I19"/>
          <cell r="J19">
            <v>7</v>
          </cell>
          <cell r="K19">
            <v>6.4</v>
          </cell>
          <cell r="L19">
            <v>6.64</v>
          </cell>
          <cell r="M19"/>
          <cell r="N19">
            <v>6.64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7.5</v>
          </cell>
          <cell r="F20">
            <v>8</v>
          </cell>
          <cell r="G20"/>
          <cell r="H20"/>
          <cell r="I20"/>
          <cell r="J20">
            <v>7.83</v>
          </cell>
          <cell r="K20">
            <v>7.5</v>
          </cell>
          <cell r="L20">
            <v>7.63</v>
          </cell>
          <cell r="M20"/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6</v>
          </cell>
          <cell r="F21">
            <v>9</v>
          </cell>
          <cell r="G21"/>
          <cell r="H21"/>
          <cell r="I21"/>
          <cell r="J21">
            <v>8</v>
          </cell>
          <cell r="K21">
            <v>6.8</v>
          </cell>
          <cell r="L21">
            <v>7.28</v>
          </cell>
          <cell r="M21"/>
          <cell r="N21">
            <v>7.28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7.2</v>
          </cell>
          <cell r="L22">
            <v>7.25</v>
          </cell>
          <cell r="M22"/>
          <cell r="N22">
            <v>7.25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5.5</v>
          </cell>
          <cell r="F23">
            <v>9</v>
          </cell>
          <cell r="G23"/>
          <cell r="H23"/>
          <cell r="I23"/>
          <cell r="J23">
            <v>7.83</v>
          </cell>
          <cell r="K23">
            <v>6.7</v>
          </cell>
          <cell r="L23">
            <v>7.15</v>
          </cell>
          <cell r="M23"/>
          <cell r="N23">
            <v>7.15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6</v>
          </cell>
          <cell r="F24">
            <v>8</v>
          </cell>
          <cell r="G24"/>
          <cell r="H24"/>
          <cell r="I24"/>
          <cell r="J24">
            <v>7.33</v>
          </cell>
          <cell r="K24">
            <v>7.1</v>
          </cell>
          <cell r="L24">
            <v>7.19</v>
          </cell>
          <cell r="M24"/>
          <cell r="N24">
            <v>7.19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7.2</v>
          </cell>
          <cell r="L25">
            <v>7.39</v>
          </cell>
          <cell r="M25"/>
          <cell r="N25">
            <v>7.39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4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8</v>
          </cell>
          <cell r="L6">
            <v>8.8000000000000007</v>
          </cell>
          <cell r="M6"/>
          <cell r="N6">
            <v>8.8000000000000007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7.5</v>
          </cell>
          <cell r="F7">
            <v>7</v>
          </cell>
          <cell r="G7"/>
          <cell r="H7"/>
          <cell r="I7"/>
          <cell r="J7">
            <v>7.17</v>
          </cell>
          <cell r="K7">
            <v>7.1</v>
          </cell>
          <cell r="L7">
            <v>7.13</v>
          </cell>
          <cell r="M7">
            <v>8.1999999999999993</v>
          </cell>
          <cell r="N7">
            <v>7.79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7.5</v>
          </cell>
          <cell r="F8">
            <v>7</v>
          </cell>
          <cell r="G8"/>
          <cell r="H8"/>
          <cell r="I8"/>
          <cell r="J8">
            <v>7.17</v>
          </cell>
          <cell r="K8">
            <v>5.7</v>
          </cell>
          <cell r="L8">
            <v>6.29</v>
          </cell>
          <cell r="M8">
            <v>6.9</v>
          </cell>
          <cell r="N8">
            <v>7.01</v>
          </cell>
          <cell r="O8" t="str">
            <v>TB.khá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6.2</v>
          </cell>
          <cell r="L9">
            <v>7.32</v>
          </cell>
          <cell r="M9"/>
          <cell r="N9">
            <v>7.32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10</v>
          </cell>
          <cell r="G10"/>
          <cell r="H10"/>
          <cell r="I10"/>
          <cell r="J10">
            <v>9.67</v>
          </cell>
          <cell r="K10">
            <v>6</v>
          </cell>
          <cell r="L10">
            <v>7.47</v>
          </cell>
          <cell r="M10"/>
          <cell r="N10">
            <v>7.47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5.9</v>
          </cell>
          <cell r="L11">
            <v>6.47</v>
          </cell>
          <cell r="M11">
            <v>7.1</v>
          </cell>
          <cell r="N11">
            <v>7.19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7.5</v>
          </cell>
          <cell r="F12">
            <v>6.5</v>
          </cell>
          <cell r="G12"/>
          <cell r="H12"/>
          <cell r="I12"/>
          <cell r="J12">
            <v>6.83</v>
          </cell>
          <cell r="K12">
            <v>6.8</v>
          </cell>
          <cell r="L12">
            <v>6.81</v>
          </cell>
          <cell r="M12"/>
          <cell r="N12">
            <v>6.81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6.4</v>
          </cell>
          <cell r="L13">
            <v>7.31</v>
          </cell>
          <cell r="M13"/>
          <cell r="N13">
            <v>7.31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8.5</v>
          </cell>
          <cell r="G14"/>
          <cell r="H14"/>
          <cell r="I14"/>
          <cell r="J14">
            <v>8</v>
          </cell>
          <cell r="K14">
            <v>8.4</v>
          </cell>
          <cell r="L14">
            <v>8.24</v>
          </cell>
          <cell r="M14"/>
          <cell r="N14">
            <v>8.24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10</v>
          </cell>
          <cell r="F15">
            <v>5</v>
          </cell>
          <cell r="G15"/>
          <cell r="H15"/>
          <cell r="I15"/>
          <cell r="J15">
            <v>6.67</v>
          </cell>
          <cell r="K15">
            <v>3.4</v>
          </cell>
          <cell r="L15">
            <v>4.71</v>
          </cell>
          <cell r="M15">
            <v>5.2</v>
          </cell>
          <cell r="N15">
            <v>5.79</v>
          </cell>
          <cell r="O15" t="str">
            <v>Yếu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2.5</v>
          </cell>
          <cell r="F16">
            <v>6.5</v>
          </cell>
          <cell r="G16">
            <v>5.5</v>
          </cell>
          <cell r="H16"/>
          <cell r="I16"/>
          <cell r="J16">
            <v>5.3</v>
          </cell>
          <cell r="K16">
            <v>0</v>
          </cell>
          <cell r="L16">
            <v>2.12</v>
          </cell>
          <cell r="M16"/>
          <cell r="N16">
            <v>2.12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6</v>
          </cell>
          <cell r="G17"/>
          <cell r="H17"/>
          <cell r="I17"/>
          <cell r="J17">
            <v>6.67</v>
          </cell>
          <cell r="K17">
            <v>5.6</v>
          </cell>
          <cell r="L17">
            <v>6.03</v>
          </cell>
          <cell r="M17">
            <v>6.9</v>
          </cell>
          <cell r="N17">
            <v>6.81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6.4</v>
          </cell>
          <cell r="L18">
            <v>7.31</v>
          </cell>
          <cell r="M18"/>
          <cell r="N18">
            <v>7.31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6</v>
          </cell>
          <cell r="G19"/>
          <cell r="H19"/>
          <cell r="I19"/>
          <cell r="J19">
            <v>6.33</v>
          </cell>
          <cell r="K19">
            <v>3.7</v>
          </cell>
          <cell r="L19">
            <v>4.75</v>
          </cell>
          <cell r="M19"/>
          <cell r="N19">
            <v>4.75</v>
          </cell>
          <cell r="O19" t="str">
            <v>Yếu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6.3</v>
          </cell>
          <cell r="G20"/>
          <cell r="H20"/>
          <cell r="I20"/>
          <cell r="J20">
            <v>7.53</v>
          </cell>
          <cell r="K20">
            <v>7.7</v>
          </cell>
          <cell r="L20">
            <v>7.63</v>
          </cell>
          <cell r="M20"/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7.3</v>
          </cell>
          <cell r="L21">
            <v>8.3800000000000008</v>
          </cell>
          <cell r="M21"/>
          <cell r="N21">
            <v>8.3800000000000008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7.5</v>
          </cell>
          <cell r="F22">
            <v>8</v>
          </cell>
          <cell r="G22"/>
          <cell r="H22"/>
          <cell r="I22"/>
          <cell r="J22">
            <v>7.83</v>
          </cell>
          <cell r="K22">
            <v>8.6999999999999993</v>
          </cell>
          <cell r="L22">
            <v>8.35</v>
          </cell>
          <cell r="M22"/>
          <cell r="N22">
            <v>8.35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10</v>
          </cell>
          <cell r="F23">
            <v>7.3</v>
          </cell>
          <cell r="G23"/>
          <cell r="H23"/>
          <cell r="I23"/>
          <cell r="J23">
            <v>8.1999999999999993</v>
          </cell>
          <cell r="K23">
            <v>7.1</v>
          </cell>
          <cell r="L23">
            <v>7.54</v>
          </cell>
          <cell r="M23"/>
          <cell r="N23">
            <v>7.54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10</v>
          </cell>
          <cell r="F24">
            <v>5.8</v>
          </cell>
          <cell r="G24"/>
          <cell r="H24"/>
          <cell r="I24"/>
          <cell r="J24">
            <v>7.2</v>
          </cell>
          <cell r="K24">
            <v>0</v>
          </cell>
          <cell r="L24">
            <v>2.88</v>
          </cell>
          <cell r="M24">
            <v>4.7</v>
          </cell>
          <cell r="N24">
            <v>5.7</v>
          </cell>
          <cell r="O24" t="str">
            <v>Kém</v>
          </cell>
          <cell r="P24" t="str">
            <v>T.bình</v>
          </cell>
          <cell r="Q24" t="str">
            <v>Học lại</v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10</v>
          </cell>
          <cell r="F25">
            <v>8</v>
          </cell>
          <cell r="G25"/>
          <cell r="H25"/>
          <cell r="I25"/>
          <cell r="J25">
            <v>8.67</v>
          </cell>
          <cell r="K25">
            <v>4.5999999999999996</v>
          </cell>
          <cell r="L25">
            <v>6.23</v>
          </cell>
          <cell r="M25">
            <v>6.6</v>
          </cell>
          <cell r="N25">
            <v>7.43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5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8</v>
          </cell>
          <cell r="G6">
            <v>3</v>
          </cell>
          <cell r="H6"/>
          <cell r="I6"/>
          <cell r="J6">
            <v>6.2</v>
          </cell>
          <cell r="K6">
            <v>7.5</v>
          </cell>
          <cell r="L6">
            <v>6.98</v>
          </cell>
          <cell r="M6"/>
          <cell r="N6">
            <v>6.98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5</v>
          </cell>
          <cell r="F7">
            <v>5</v>
          </cell>
          <cell r="G7">
            <v>5</v>
          </cell>
          <cell r="H7"/>
          <cell r="I7"/>
          <cell r="J7">
            <v>5</v>
          </cell>
          <cell r="K7">
            <v>8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</v>
          </cell>
          <cell r="F8">
            <v>7</v>
          </cell>
          <cell r="G8">
            <v>6</v>
          </cell>
          <cell r="H8"/>
          <cell r="I8"/>
          <cell r="J8">
            <v>6.6</v>
          </cell>
          <cell r="K8">
            <v>5</v>
          </cell>
          <cell r="L8">
            <v>5.64</v>
          </cell>
          <cell r="M8"/>
          <cell r="N8">
            <v>5.64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6</v>
          </cell>
          <cell r="F9">
            <v>7</v>
          </cell>
          <cell r="G9">
            <v>7</v>
          </cell>
          <cell r="H9"/>
          <cell r="I9"/>
          <cell r="J9">
            <v>6.8</v>
          </cell>
          <cell r="K9">
            <v>8</v>
          </cell>
          <cell r="L9">
            <v>7.52</v>
          </cell>
          <cell r="M9"/>
          <cell r="N9">
            <v>7.52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9</v>
          </cell>
          <cell r="G10">
            <v>8</v>
          </cell>
          <cell r="H10"/>
          <cell r="I10"/>
          <cell r="J10">
            <v>8.6</v>
          </cell>
          <cell r="K10">
            <v>6</v>
          </cell>
          <cell r="L10">
            <v>7.04</v>
          </cell>
          <cell r="M10"/>
          <cell r="N10">
            <v>7.04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8</v>
          </cell>
          <cell r="G11">
            <v>7</v>
          </cell>
          <cell r="H11"/>
          <cell r="I11"/>
          <cell r="J11">
            <v>7.4</v>
          </cell>
          <cell r="K11">
            <v>6</v>
          </cell>
          <cell r="L11">
            <v>6.56</v>
          </cell>
          <cell r="M11"/>
          <cell r="N11">
            <v>6.56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8</v>
          </cell>
          <cell r="G12">
            <v>7</v>
          </cell>
          <cell r="H12"/>
          <cell r="I12"/>
          <cell r="J12">
            <v>7.4</v>
          </cell>
          <cell r="K12">
            <v>7</v>
          </cell>
          <cell r="L12">
            <v>7.16</v>
          </cell>
          <cell r="M12"/>
          <cell r="N12">
            <v>7.16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6</v>
          </cell>
          <cell r="F13">
            <v>7</v>
          </cell>
          <cell r="G13">
            <v>8</v>
          </cell>
          <cell r="H13"/>
          <cell r="I13"/>
          <cell r="J13">
            <v>7.2</v>
          </cell>
          <cell r="K13">
            <v>7</v>
          </cell>
          <cell r="L13">
            <v>7.08</v>
          </cell>
          <cell r="M13"/>
          <cell r="N13">
            <v>7.08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7</v>
          </cell>
          <cell r="G14">
            <v>7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7</v>
          </cell>
          <cell r="F17">
            <v>7</v>
          </cell>
          <cell r="G17">
            <v>8</v>
          </cell>
          <cell r="H17"/>
          <cell r="I17"/>
          <cell r="J17">
            <v>7.4</v>
          </cell>
          <cell r="K17">
            <v>7</v>
          </cell>
          <cell r="L17">
            <v>7.16</v>
          </cell>
          <cell r="M17"/>
          <cell r="N17">
            <v>7.16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6</v>
          </cell>
          <cell r="F18">
            <v>7</v>
          </cell>
          <cell r="G18">
            <v>6</v>
          </cell>
          <cell r="H18"/>
          <cell r="I18"/>
          <cell r="J18">
            <v>6.4</v>
          </cell>
          <cell r="K18">
            <v>7</v>
          </cell>
          <cell r="L18">
            <v>6.76</v>
          </cell>
          <cell r="M18"/>
          <cell r="N18">
            <v>6.76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6</v>
          </cell>
          <cell r="G19">
            <v>6</v>
          </cell>
          <cell r="H19"/>
          <cell r="I19"/>
          <cell r="J19">
            <v>6.2</v>
          </cell>
          <cell r="K19">
            <v>5</v>
          </cell>
          <cell r="L19">
            <v>5.48</v>
          </cell>
          <cell r="M19"/>
          <cell r="N19">
            <v>5.48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7</v>
          </cell>
          <cell r="L20">
            <v>7.8</v>
          </cell>
          <cell r="M20"/>
          <cell r="N20">
            <v>7.8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</v>
          </cell>
          <cell r="F22">
            <v>7</v>
          </cell>
          <cell r="G22">
            <v>6</v>
          </cell>
          <cell r="H22"/>
          <cell r="I22"/>
          <cell r="J22">
            <v>6.4</v>
          </cell>
          <cell r="K22">
            <v>5</v>
          </cell>
          <cell r="L22">
            <v>5.56</v>
          </cell>
          <cell r="M22"/>
          <cell r="N22">
            <v>5.56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ĐH099A0030</v>
          </cell>
          <cell r="C23" t="str">
            <v>Nguyễn Hồng</v>
          </cell>
          <cell r="D23" t="str">
            <v>Nhật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4</v>
          </cell>
          <cell r="L23">
            <v>4.8</v>
          </cell>
          <cell r="M23"/>
          <cell r="N23">
            <v>4.8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1</v>
          </cell>
          <cell r="S23" t="str">
            <v>D</v>
          </cell>
          <cell r="T23" t="str">
            <v>Trung Bình</v>
          </cell>
          <cell r="U23" t="str">
            <v>Dự bị</v>
          </cell>
        </row>
        <row r="24">
          <cell r="B24" t="str">
            <v>LT095A0008</v>
          </cell>
          <cell r="C24" t="str">
            <v>Phạm Vũ Minh</v>
          </cell>
          <cell r="D24" t="str">
            <v>Thư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4</v>
          </cell>
          <cell r="L24">
            <v>4.8</v>
          </cell>
          <cell r="M24">
            <v>0</v>
          </cell>
          <cell r="N24">
            <v>2.4</v>
          </cell>
          <cell r="O24" t="str">
            <v>Yếu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LT095A0009</v>
          </cell>
          <cell r="C25" t="str">
            <v>Cao Kiến</v>
          </cell>
          <cell r="D25" t="str">
            <v>Thức</v>
          </cell>
          <cell r="E25">
            <v>10</v>
          </cell>
          <cell r="F25">
            <v>9</v>
          </cell>
          <cell r="G25">
            <v>7</v>
          </cell>
          <cell r="H25"/>
          <cell r="I25"/>
          <cell r="J25">
            <v>8.67</v>
          </cell>
          <cell r="K25">
            <v>5.5</v>
          </cell>
          <cell r="L25">
            <v>6.77</v>
          </cell>
          <cell r="M25"/>
          <cell r="N25">
            <v>6.77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6"/>
      <sheetData sheetId="7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8</v>
          </cell>
          <cell r="G7"/>
          <cell r="H7"/>
          <cell r="I7"/>
          <cell r="J7">
            <v>7.33</v>
          </cell>
          <cell r="K7">
            <v>5.5</v>
          </cell>
          <cell r="L7">
            <v>6.23</v>
          </cell>
          <cell r="M7"/>
          <cell r="N7">
            <v>6.23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8.5</v>
          </cell>
          <cell r="G8"/>
          <cell r="H8"/>
          <cell r="I8"/>
          <cell r="J8">
            <v>8.33</v>
          </cell>
          <cell r="K8">
            <v>8</v>
          </cell>
          <cell r="L8">
            <v>8.1300000000000008</v>
          </cell>
          <cell r="M8"/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8</v>
          </cell>
          <cell r="L10">
            <v>7.73</v>
          </cell>
          <cell r="M10"/>
          <cell r="N10">
            <v>7.73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9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9.5</v>
          </cell>
          <cell r="G12"/>
          <cell r="H12"/>
          <cell r="I12"/>
          <cell r="J12">
            <v>9</v>
          </cell>
          <cell r="K12">
            <v>7.5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8</v>
          </cell>
          <cell r="F14">
            <v>8.5</v>
          </cell>
          <cell r="G14"/>
          <cell r="H14"/>
          <cell r="I14"/>
          <cell r="J14">
            <v>8.33</v>
          </cell>
          <cell r="K14">
            <v>8</v>
          </cell>
          <cell r="L14">
            <v>8.1300000000000008</v>
          </cell>
          <cell r="M14"/>
          <cell r="N14">
            <v>8.1300000000000008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9.5</v>
          </cell>
          <cell r="G17"/>
          <cell r="H17"/>
          <cell r="I17"/>
          <cell r="J17">
            <v>9</v>
          </cell>
          <cell r="K17">
            <v>8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8</v>
          </cell>
          <cell r="L19">
            <v>7.87</v>
          </cell>
          <cell r="M19"/>
          <cell r="N19">
            <v>7.87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4.5</v>
          </cell>
          <cell r="L21">
            <v>5.9</v>
          </cell>
          <cell r="M21">
            <v>5</v>
          </cell>
          <cell r="N21">
            <v>6.2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10</v>
          </cell>
          <cell r="G22"/>
          <cell r="H22"/>
          <cell r="I22"/>
          <cell r="J22">
            <v>9.33</v>
          </cell>
          <cell r="K22">
            <v>8.5</v>
          </cell>
          <cell r="L22">
            <v>8.83</v>
          </cell>
          <cell r="M22"/>
          <cell r="N22">
            <v>8.83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8</v>
          </cell>
          <cell r="F25">
            <v>8.5</v>
          </cell>
          <cell r="G25"/>
          <cell r="H25"/>
          <cell r="I25"/>
          <cell r="J25">
            <v>8.33</v>
          </cell>
          <cell r="K25">
            <v>6</v>
          </cell>
          <cell r="L25">
            <v>6.93</v>
          </cell>
          <cell r="M25"/>
          <cell r="N25">
            <v>6.93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8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6</v>
          </cell>
          <cell r="L7">
            <v>6.27</v>
          </cell>
          <cell r="M7"/>
          <cell r="N7">
            <v>6.27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9</v>
          </cell>
          <cell r="L10">
            <v>9</v>
          </cell>
          <cell r="M10"/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8</v>
          </cell>
          <cell r="F14">
            <v>9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</v>
          </cell>
          <cell r="L20">
            <v>8.4</v>
          </cell>
          <cell r="M20"/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8</v>
          </cell>
          <cell r="L21">
            <v>8.4</v>
          </cell>
          <cell r="M21"/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8</v>
          </cell>
          <cell r="L22">
            <v>7.87</v>
          </cell>
          <cell r="M22"/>
          <cell r="N22">
            <v>7.87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6</v>
          </cell>
          <cell r="L26">
            <v>6</v>
          </cell>
          <cell r="M26"/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9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>
            <v>6</v>
          </cell>
          <cell r="H6"/>
          <cell r="I6"/>
          <cell r="J6">
            <v>7.8</v>
          </cell>
          <cell r="K6">
            <v>10</v>
          </cell>
          <cell r="L6">
            <v>9.1199999999999992</v>
          </cell>
          <cell r="M6"/>
          <cell r="N6">
            <v>9.1199999999999992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</v>
          </cell>
          <cell r="F7">
            <v>2</v>
          </cell>
          <cell r="G7">
            <v>3</v>
          </cell>
          <cell r="H7"/>
          <cell r="I7"/>
          <cell r="J7">
            <v>4</v>
          </cell>
          <cell r="K7"/>
          <cell r="L7">
            <v>1.6</v>
          </cell>
          <cell r="M7"/>
          <cell r="N7">
            <v>1.6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1</v>
          </cell>
          <cell r="G8">
            <v>2</v>
          </cell>
          <cell r="H8"/>
          <cell r="I8"/>
          <cell r="J8">
            <v>4.33</v>
          </cell>
          <cell r="K8"/>
          <cell r="L8">
            <v>1.73</v>
          </cell>
          <cell r="M8"/>
          <cell r="N8">
            <v>1.73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10</v>
          </cell>
          <cell r="F10">
            <v>4</v>
          </cell>
          <cell r="G10">
            <v>4.5</v>
          </cell>
          <cell r="H10"/>
          <cell r="I10"/>
          <cell r="J10">
            <v>5.4</v>
          </cell>
          <cell r="K10">
            <v>3</v>
          </cell>
          <cell r="L10">
            <v>3.96</v>
          </cell>
          <cell r="M10">
            <v>9.5</v>
          </cell>
          <cell r="N10">
            <v>7.86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5</v>
          </cell>
          <cell r="G11">
            <v>6</v>
          </cell>
          <cell r="H11"/>
          <cell r="I11"/>
          <cell r="J11">
            <v>6.2</v>
          </cell>
          <cell r="K11">
            <v>8</v>
          </cell>
          <cell r="L11">
            <v>7.28</v>
          </cell>
          <cell r="M11"/>
          <cell r="N11">
            <v>7.28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9</v>
          </cell>
          <cell r="G12">
            <v>5</v>
          </cell>
          <cell r="H12"/>
          <cell r="I12"/>
          <cell r="J12">
            <v>7.6</v>
          </cell>
          <cell r="K12">
            <v>7.5</v>
          </cell>
          <cell r="L12">
            <v>7.54</v>
          </cell>
          <cell r="M12"/>
          <cell r="N12">
            <v>7.54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7.5</v>
          </cell>
          <cell r="G14">
            <v>8.5</v>
          </cell>
          <cell r="H14"/>
          <cell r="I14"/>
          <cell r="J14">
            <v>8.4</v>
          </cell>
          <cell r="K14">
            <v>9</v>
          </cell>
          <cell r="L14">
            <v>8.76</v>
          </cell>
          <cell r="M14"/>
          <cell r="N14">
            <v>8.76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10</v>
          </cell>
          <cell r="F15">
            <v>3</v>
          </cell>
          <cell r="G15">
            <v>4.5</v>
          </cell>
          <cell r="H15"/>
          <cell r="I15"/>
          <cell r="J15">
            <v>5</v>
          </cell>
          <cell r="K15">
            <v>3.5</v>
          </cell>
          <cell r="L15">
            <v>4.0999999999999996</v>
          </cell>
          <cell r="M15">
            <v>8</v>
          </cell>
          <cell r="N15">
            <v>6.8</v>
          </cell>
          <cell r="O15" t="str">
            <v>Yếu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>
            <v>7</v>
          </cell>
          <cell r="H17"/>
          <cell r="I17"/>
          <cell r="J17">
            <v>8.4</v>
          </cell>
          <cell r="K17">
            <v>10</v>
          </cell>
          <cell r="L17">
            <v>9.36</v>
          </cell>
          <cell r="M17"/>
          <cell r="N17">
            <v>9.36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6</v>
          </cell>
          <cell r="G19">
            <v>1.5</v>
          </cell>
          <cell r="H19"/>
          <cell r="I19"/>
          <cell r="J19">
            <v>5</v>
          </cell>
          <cell r="K19">
            <v>1</v>
          </cell>
          <cell r="L19">
            <v>2.6</v>
          </cell>
          <cell r="M19">
            <v>8</v>
          </cell>
          <cell r="N19">
            <v>6.8</v>
          </cell>
          <cell r="O19" t="str">
            <v>Kém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6</v>
          </cell>
          <cell r="G20">
            <v>5</v>
          </cell>
          <cell r="H20"/>
          <cell r="I20"/>
          <cell r="J20">
            <v>6.4</v>
          </cell>
          <cell r="K20">
            <v>3</v>
          </cell>
          <cell r="L20">
            <v>4.3600000000000003</v>
          </cell>
          <cell r="M20">
            <v>6</v>
          </cell>
          <cell r="N20">
            <v>6.16</v>
          </cell>
          <cell r="O20" t="str">
            <v>Yếu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10</v>
          </cell>
          <cell r="G21">
            <v>10</v>
          </cell>
          <cell r="H21"/>
          <cell r="I21"/>
          <cell r="J21">
            <v>10</v>
          </cell>
          <cell r="K21">
            <v>10</v>
          </cell>
          <cell r="L21">
            <v>10</v>
          </cell>
          <cell r="M21"/>
          <cell r="N21">
            <v>10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7</v>
          </cell>
          <cell r="G22">
            <v>3.5</v>
          </cell>
          <cell r="H22"/>
          <cell r="I22"/>
          <cell r="J22">
            <v>6.2</v>
          </cell>
          <cell r="K22">
            <v>5</v>
          </cell>
          <cell r="L22">
            <v>5.48</v>
          </cell>
          <cell r="M22"/>
          <cell r="N22">
            <v>5.48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3</v>
          </cell>
          <cell r="F25">
            <v>3</v>
          </cell>
          <cell r="G25">
            <v>2</v>
          </cell>
          <cell r="H25"/>
          <cell r="I25"/>
          <cell r="J25">
            <v>2.67</v>
          </cell>
          <cell r="K25"/>
          <cell r="L25">
            <v>1.07</v>
          </cell>
          <cell r="M25"/>
          <cell r="N25">
            <v>1.07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10</v>
          </cell>
          <cell r="F26">
            <v>3</v>
          </cell>
          <cell r="G26">
            <v>2</v>
          </cell>
          <cell r="H26">
            <v>0</v>
          </cell>
          <cell r="I26"/>
          <cell r="J26">
            <v>4.4400000000000004</v>
          </cell>
          <cell r="K26"/>
          <cell r="L26">
            <v>1.78</v>
          </cell>
          <cell r="M26"/>
          <cell r="N26">
            <v>1.78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</sheetData>
      <sheetData sheetId="10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6</v>
          </cell>
          <cell r="F6">
            <v>6</v>
          </cell>
          <cell r="G6">
            <v>7</v>
          </cell>
          <cell r="H6"/>
          <cell r="I6"/>
          <cell r="J6">
            <v>6.4</v>
          </cell>
          <cell r="K6">
            <v>7</v>
          </cell>
          <cell r="L6">
            <v>6.76</v>
          </cell>
          <cell r="M6"/>
          <cell r="N6">
            <v>6.76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6</v>
          </cell>
          <cell r="G8">
            <v>7</v>
          </cell>
          <cell r="H8"/>
          <cell r="I8"/>
          <cell r="J8">
            <v>6.4</v>
          </cell>
          <cell r="K8">
            <v>7</v>
          </cell>
          <cell r="L8">
            <v>6.76</v>
          </cell>
          <cell r="M8"/>
          <cell r="N8">
            <v>6.76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6</v>
          </cell>
          <cell r="F9">
            <v>6</v>
          </cell>
          <cell r="G9">
            <v>8</v>
          </cell>
          <cell r="H9"/>
          <cell r="I9"/>
          <cell r="J9">
            <v>6.8</v>
          </cell>
          <cell r="K9">
            <v>7</v>
          </cell>
          <cell r="L9">
            <v>6.92</v>
          </cell>
          <cell r="M9"/>
          <cell r="N9">
            <v>6.92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6.5</v>
          </cell>
          <cell r="F10">
            <v>7</v>
          </cell>
          <cell r="G10">
            <v>7</v>
          </cell>
          <cell r="H10"/>
          <cell r="I10"/>
          <cell r="J10">
            <v>6.9</v>
          </cell>
          <cell r="K10">
            <v>7.5</v>
          </cell>
          <cell r="L10">
            <v>7.26</v>
          </cell>
          <cell r="M10"/>
          <cell r="N10">
            <v>7.26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6</v>
          </cell>
          <cell r="G11">
            <v>8</v>
          </cell>
          <cell r="H11"/>
          <cell r="I11"/>
          <cell r="J11">
            <v>6.8</v>
          </cell>
          <cell r="K11">
            <v>7</v>
          </cell>
          <cell r="L11">
            <v>6.92</v>
          </cell>
          <cell r="M11"/>
          <cell r="N11">
            <v>6.92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6</v>
          </cell>
          <cell r="F12">
            <v>7</v>
          </cell>
          <cell r="G12">
            <v>7.5</v>
          </cell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6</v>
          </cell>
          <cell r="F14">
            <v>7</v>
          </cell>
          <cell r="G14">
            <v>7</v>
          </cell>
          <cell r="H14"/>
          <cell r="I14"/>
          <cell r="J14">
            <v>6.8</v>
          </cell>
          <cell r="K14">
            <v>7</v>
          </cell>
          <cell r="L14">
            <v>6.92</v>
          </cell>
          <cell r="M14"/>
          <cell r="N14">
            <v>6.92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6</v>
          </cell>
          <cell r="F15">
            <v>7</v>
          </cell>
          <cell r="G15">
            <v>6</v>
          </cell>
          <cell r="H15"/>
          <cell r="I15"/>
          <cell r="J15">
            <v>6.4</v>
          </cell>
          <cell r="K15">
            <v>6.5</v>
          </cell>
          <cell r="L15">
            <v>6.46</v>
          </cell>
          <cell r="M15"/>
          <cell r="N15">
            <v>6.46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6</v>
          </cell>
          <cell r="F17">
            <v>7</v>
          </cell>
          <cell r="G17">
            <v>7</v>
          </cell>
          <cell r="H17"/>
          <cell r="I17"/>
          <cell r="J17">
            <v>6.8</v>
          </cell>
          <cell r="K17">
            <v>7</v>
          </cell>
          <cell r="L17">
            <v>6.92</v>
          </cell>
          <cell r="M17"/>
          <cell r="N17">
            <v>6.92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7</v>
          </cell>
          <cell r="F18">
            <v>6</v>
          </cell>
          <cell r="G18">
            <v>6</v>
          </cell>
          <cell r="H18"/>
          <cell r="I18"/>
          <cell r="J18">
            <v>6.2</v>
          </cell>
          <cell r="K18">
            <v>6.5</v>
          </cell>
          <cell r="L18">
            <v>6.38</v>
          </cell>
          <cell r="M18"/>
          <cell r="N18">
            <v>6.38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8</v>
          </cell>
          <cell r="G19">
            <v>8</v>
          </cell>
          <cell r="H19"/>
          <cell r="I19"/>
          <cell r="J19">
            <v>7.8</v>
          </cell>
          <cell r="K19">
            <v>8.5</v>
          </cell>
          <cell r="L19">
            <v>8.2200000000000006</v>
          </cell>
          <cell r="M19"/>
          <cell r="N19">
            <v>8.2200000000000006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6</v>
          </cell>
          <cell r="F20">
            <v>6</v>
          </cell>
          <cell r="G20">
            <v>7</v>
          </cell>
          <cell r="H20"/>
          <cell r="I20"/>
          <cell r="J20">
            <v>6.4</v>
          </cell>
          <cell r="K20">
            <v>6.5</v>
          </cell>
          <cell r="L20">
            <v>6.46</v>
          </cell>
          <cell r="M20"/>
          <cell r="N20">
            <v>6.46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6</v>
          </cell>
          <cell r="F21">
            <v>7</v>
          </cell>
          <cell r="G21">
            <v>6.5</v>
          </cell>
          <cell r="H21"/>
          <cell r="I21"/>
          <cell r="J21">
            <v>6.6</v>
          </cell>
          <cell r="K21">
            <v>6.5</v>
          </cell>
          <cell r="L21">
            <v>6.54</v>
          </cell>
          <cell r="M21"/>
          <cell r="N21">
            <v>6.54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6.5</v>
          </cell>
          <cell r="F22">
            <v>6</v>
          </cell>
          <cell r="G22">
            <v>7</v>
          </cell>
          <cell r="H22"/>
          <cell r="I22"/>
          <cell r="J22">
            <v>6.5</v>
          </cell>
          <cell r="K22">
            <v>6.5</v>
          </cell>
          <cell r="L22">
            <v>6.5</v>
          </cell>
          <cell r="M22"/>
          <cell r="N22">
            <v>6.5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8</v>
          </cell>
          <cell r="G26">
            <v>7.5</v>
          </cell>
          <cell r="H26"/>
          <cell r="I26"/>
          <cell r="J26">
            <v>7.5</v>
          </cell>
          <cell r="K26">
            <v>8</v>
          </cell>
          <cell r="L26">
            <v>7.8</v>
          </cell>
          <cell r="M26"/>
          <cell r="N26">
            <v>7.8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1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10</v>
          </cell>
          <cell r="F6">
            <v>9</v>
          </cell>
          <cell r="G6"/>
          <cell r="H6"/>
          <cell r="I6"/>
          <cell r="J6">
            <v>9.33</v>
          </cell>
          <cell r="K6">
            <v>8.1</v>
          </cell>
          <cell r="L6">
            <v>8.59</v>
          </cell>
          <cell r="M6"/>
          <cell r="N6">
            <v>8.59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5.6</v>
          </cell>
          <cell r="L7">
            <v>6.43</v>
          </cell>
          <cell r="M7">
            <v>5.5</v>
          </cell>
          <cell r="N7">
            <v>6.37</v>
          </cell>
          <cell r="O7" t="str">
            <v>TB.khá</v>
          </cell>
          <cell r="P7" t="str">
            <v>TB.khá</v>
          </cell>
          <cell r="Q7" t="str">
            <v>Học lại</v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7</v>
          </cell>
          <cell r="G8"/>
          <cell r="H8"/>
          <cell r="I8"/>
          <cell r="J8">
            <v>8</v>
          </cell>
          <cell r="K8">
            <v>5.5</v>
          </cell>
          <cell r="L8">
            <v>6.5</v>
          </cell>
          <cell r="M8"/>
          <cell r="N8">
            <v>6.5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5.4</v>
          </cell>
          <cell r="L9">
            <v>5.64</v>
          </cell>
          <cell r="M9"/>
          <cell r="N9">
            <v>5.64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7.8</v>
          </cell>
          <cell r="L10">
            <v>7.88</v>
          </cell>
          <cell r="M10">
            <v>8</v>
          </cell>
          <cell r="N10">
            <v>8</v>
          </cell>
          <cell r="O10" t="str">
            <v>Khá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10</v>
          </cell>
          <cell r="F11">
            <v>7</v>
          </cell>
          <cell r="G11"/>
          <cell r="H11"/>
          <cell r="I11"/>
          <cell r="J11">
            <v>8</v>
          </cell>
          <cell r="K11">
            <v>6.7</v>
          </cell>
          <cell r="L11">
            <v>7.22</v>
          </cell>
          <cell r="M11"/>
          <cell r="N11">
            <v>7.22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7</v>
          </cell>
          <cell r="G12"/>
          <cell r="H12"/>
          <cell r="I12"/>
          <cell r="J12">
            <v>8</v>
          </cell>
          <cell r="K12">
            <v>7.8</v>
          </cell>
          <cell r="L12">
            <v>7.88</v>
          </cell>
          <cell r="M12"/>
          <cell r="N12">
            <v>7.88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/>
          <cell r="F13"/>
          <cell r="G13"/>
          <cell r="H13"/>
          <cell r="I13"/>
          <cell r="J13" t="e">
            <v>#DIV/0!</v>
          </cell>
          <cell r="K13"/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7.9</v>
          </cell>
          <cell r="L14">
            <v>8.34</v>
          </cell>
          <cell r="M14"/>
          <cell r="N14">
            <v>8.34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5.5</v>
          </cell>
          <cell r="L15">
            <v>6.37</v>
          </cell>
          <cell r="M15">
            <v>5.7</v>
          </cell>
          <cell r="N15">
            <v>6.49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/>
          <cell r="H17"/>
          <cell r="I17"/>
          <cell r="J17">
            <v>9.33</v>
          </cell>
          <cell r="K17">
            <v>6.5</v>
          </cell>
          <cell r="L17">
            <v>7.63</v>
          </cell>
          <cell r="M17"/>
          <cell r="N17">
            <v>7.63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10</v>
          </cell>
          <cell r="F18">
            <v>6</v>
          </cell>
          <cell r="G18"/>
          <cell r="H18"/>
          <cell r="I18"/>
          <cell r="J18">
            <v>7.33</v>
          </cell>
          <cell r="K18">
            <v>6.5</v>
          </cell>
          <cell r="L18">
            <v>6.83</v>
          </cell>
          <cell r="M18"/>
          <cell r="N18">
            <v>6.83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7</v>
          </cell>
          <cell r="G19"/>
          <cell r="H19"/>
          <cell r="I19"/>
          <cell r="J19">
            <v>7.67</v>
          </cell>
          <cell r="K19">
            <v>6</v>
          </cell>
          <cell r="L19">
            <v>6.67</v>
          </cell>
          <cell r="M19"/>
          <cell r="N19">
            <v>6.67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6</v>
          </cell>
          <cell r="G20"/>
          <cell r="H20"/>
          <cell r="I20"/>
          <cell r="J20">
            <v>7.33</v>
          </cell>
          <cell r="K20">
            <v>8.4</v>
          </cell>
          <cell r="L20">
            <v>7.97</v>
          </cell>
          <cell r="M20"/>
          <cell r="N20">
            <v>7.97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9.3000000000000007</v>
          </cell>
          <cell r="L21">
            <v>9.58</v>
          </cell>
          <cell r="M21"/>
          <cell r="N21">
            <v>9.58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7.8</v>
          </cell>
          <cell r="L22">
            <v>7.48</v>
          </cell>
          <cell r="M22"/>
          <cell r="N22">
            <v>7.48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5.5</v>
          </cell>
          <cell r="L25">
            <v>5.97</v>
          </cell>
          <cell r="M25">
            <v>5.5</v>
          </cell>
          <cell r="N25">
            <v>5.97</v>
          </cell>
          <cell r="O25" t="str">
            <v>T.bình</v>
          </cell>
          <cell r="P25" t="str">
            <v>T.bình</v>
          </cell>
          <cell r="Q25" t="str">
            <v>Học lại</v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6.3999999999999995</v>
          </cell>
          <cell r="L26">
            <v>6.64</v>
          </cell>
          <cell r="M26"/>
          <cell r="N26">
            <v>6.64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2"/>
      <sheetData sheetId="13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6.1</v>
          </cell>
          <cell r="L6">
            <v>7.26</v>
          </cell>
          <cell r="M6"/>
          <cell r="N6">
            <v>7.26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4.2</v>
          </cell>
          <cell r="L7">
            <v>5.45</v>
          </cell>
          <cell r="M7">
            <v>3.4</v>
          </cell>
          <cell r="N7">
            <v>4.97</v>
          </cell>
          <cell r="O7" t="str">
            <v>T.bình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9</v>
          </cell>
          <cell r="G8"/>
          <cell r="H8"/>
          <cell r="I8"/>
          <cell r="J8">
            <v>9.33</v>
          </cell>
          <cell r="K8">
            <v>3.5</v>
          </cell>
          <cell r="L8">
            <v>5.83</v>
          </cell>
          <cell r="M8">
            <v>6</v>
          </cell>
          <cell r="N8">
            <v>7.33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5.7</v>
          </cell>
          <cell r="L10">
            <v>6.35</v>
          </cell>
          <cell r="M10"/>
          <cell r="N10">
            <v>6.35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10</v>
          </cell>
          <cell r="F11">
            <v>9</v>
          </cell>
          <cell r="G11"/>
          <cell r="H11"/>
          <cell r="I11"/>
          <cell r="J11">
            <v>9.33</v>
          </cell>
          <cell r="K11">
            <v>4.5999999999999996</v>
          </cell>
          <cell r="L11">
            <v>6.49</v>
          </cell>
          <cell r="M11">
            <v>5.8</v>
          </cell>
          <cell r="N11">
            <v>7.21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4.2</v>
          </cell>
          <cell r="L12">
            <v>5.99</v>
          </cell>
          <cell r="M12">
            <v>6.5</v>
          </cell>
          <cell r="N12">
            <v>7.37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9</v>
          </cell>
          <cell r="G14"/>
          <cell r="H14"/>
          <cell r="I14"/>
          <cell r="J14">
            <v>9.33</v>
          </cell>
          <cell r="K14">
            <v>5.4</v>
          </cell>
          <cell r="L14">
            <v>6.97</v>
          </cell>
          <cell r="M14"/>
          <cell r="N14">
            <v>6.97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3.2</v>
          </cell>
          <cell r="L15">
            <v>4.99</v>
          </cell>
          <cell r="M15">
            <v>5.8</v>
          </cell>
          <cell r="N15">
            <v>6.55</v>
          </cell>
          <cell r="O15" t="str">
            <v>Yếu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/>
          <cell r="H17"/>
          <cell r="I17"/>
          <cell r="J17">
            <v>9.33</v>
          </cell>
          <cell r="K17">
            <v>5.4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8</v>
          </cell>
          <cell r="G19"/>
          <cell r="H19"/>
          <cell r="I19"/>
          <cell r="J19">
            <v>8.67</v>
          </cell>
          <cell r="K19">
            <v>3.2</v>
          </cell>
          <cell r="L19">
            <v>5.39</v>
          </cell>
          <cell r="M19">
            <v>5.3</v>
          </cell>
          <cell r="N19">
            <v>6.65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8</v>
          </cell>
          <cell r="G20"/>
          <cell r="H20"/>
          <cell r="I20"/>
          <cell r="J20">
            <v>8.67</v>
          </cell>
          <cell r="K20">
            <v>5.3</v>
          </cell>
          <cell r="L20">
            <v>6.65</v>
          </cell>
          <cell r="M20"/>
          <cell r="N20">
            <v>6.65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9</v>
          </cell>
          <cell r="G21"/>
          <cell r="H21"/>
          <cell r="I21"/>
          <cell r="J21">
            <v>9.33</v>
          </cell>
          <cell r="K21">
            <v>6.3</v>
          </cell>
          <cell r="L21">
            <v>7.51</v>
          </cell>
          <cell r="M21"/>
          <cell r="N21">
            <v>7.51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5.4</v>
          </cell>
          <cell r="L22">
            <v>6.84</v>
          </cell>
          <cell r="M22"/>
          <cell r="N22">
            <v>6.84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5.6999999999999993</v>
          </cell>
          <cell r="L26">
            <v>6.49</v>
          </cell>
          <cell r="M26"/>
          <cell r="N26">
            <v>6.49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4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7</v>
          </cell>
          <cell r="G6">
            <v>5</v>
          </cell>
          <cell r="H6">
            <v>5</v>
          </cell>
          <cell r="I6">
            <v>5</v>
          </cell>
          <cell r="J6">
            <v>5.78</v>
          </cell>
          <cell r="K6">
            <v>8</v>
          </cell>
          <cell r="L6">
            <v>7.11</v>
          </cell>
          <cell r="M6"/>
          <cell r="N6">
            <v>7.11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5</v>
          </cell>
          <cell r="F7">
            <v>6</v>
          </cell>
          <cell r="G7">
            <v>6</v>
          </cell>
          <cell r="H7">
            <v>5</v>
          </cell>
          <cell r="I7">
            <v>7</v>
          </cell>
          <cell r="J7">
            <v>5.89</v>
          </cell>
          <cell r="K7">
            <v>6</v>
          </cell>
          <cell r="L7">
            <v>5.96</v>
          </cell>
          <cell r="M7"/>
          <cell r="N7">
            <v>5.96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</v>
          </cell>
          <cell r="F8">
            <v>7</v>
          </cell>
          <cell r="G8">
            <v>8</v>
          </cell>
          <cell r="H8">
            <v>6</v>
          </cell>
          <cell r="I8">
            <v>6</v>
          </cell>
          <cell r="J8">
            <v>6.78</v>
          </cell>
          <cell r="K8">
            <v>5</v>
          </cell>
          <cell r="L8">
            <v>5.71</v>
          </cell>
          <cell r="M8"/>
          <cell r="N8">
            <v>5.71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7</v>
          </cell>
          <cell r="F10">
            <v>7</v>
          </cell>
          <cell r="G10">
            <v>7</v>
          </cell>
          <cell r="H10">
            <v>8</v>
          </cell>
          <cell r="I10">
            <v>7</v>
          </cell>
          <cell r="J10">
            <v>7.22</v>
          </cell>
          <cell r="K10">
            <v>8</v>
          </cell>
          <cell r="L10">
            <v>7.69</v>
          </cell>
          <cell r="M10"/>
          <cell r="N10">
            <v>7.69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6</v>
          </cell>
          <cell r="G11">
            <v>8</v>
          </cell>
          <cell r="H11">
            <v>7</v>
          </cell>
          <cell r="I11">
            <v>6</v>
          </cell>
          <cell r="J11">
            <v>6.89</v>
          </cell>
          <cell r="K11">
            <v>5</v>
          </cell>
          <cell r="L11">
            <v>5.76</v>
          </cell>
          <cell r="M11"/>
          <cell r="N11">
            <v>5.76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H12">
            <v>8</v>
          </cell>
          <cell r="I12">
            <v>9</v>
          </cell>
          <cell r="J12">
            <v>8.33</v>
          </cell>
          <cell r="K12">
            <v>6</v>
          </cell>
          <cell r="L12">
            <v>6.93</v>
          </cell>
          <cell r="M12"/>
          <cell r="N12">
            <v>6.93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6</v>
          </cell>
          <cell r="G14">
            <v>6</v>
          </cell>
          <cell r="H14">
            <v>5</v>
          </cell>
          <cell r="I14">
            <v>7</v>
          </cell>
          <cell r="J14">
            <v>6.11</v>
          </cell>
          <cell r="K14">
            <v>5</v>
          </cell>
          <cell r="L14">
            <v>5.44</v>
          </cell>
          <cell r="M14"/>
          <cell r="N14">
            <v>5.44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5</v>
          </cell>
          <cell r="F15">
            <v>6</v>
          </cell>
          <cell r="G15">
            <v>6</v>
          </cell>
          <cell r="H15">
            <v>6</v>
          </cell>
          <cell r="I15">
            <v>6</v>
          </cell>
          <cell r="J15">
            <v>5.89</v>
          </cell>
          <cell r="K15">
            <v>5</v>
          </cell>
          <cell r="L15">
            <v>5.36</v>
          </cell>
          <cell r="M15"/>
          <cell r="N15">
            <v>5.36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>
            <v>8</v>
          </cell>
          <cell r="H17">
            <v>9</v>
          </cell>
          <cell r="I17">
            <v>9</v>
          </cell>
          <cell r="J17">
            <v>8.89</v>
          </cell>
          <cell r="K17">
            <v>9</v>
          </cell>
          <cell r="L17">
            <v>8.9600000000000009</v>
          </cell>
          <cell r="M17"/>
          <cell r="N17">
            <v>8.9600000000000009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8</v>
          </cell>
          <cell r="F19">
            <v>8</v>
          </cell>
          <cell r="G19">
            <v>9</v>
          </cell>
          <cell r="H19">
            <v>8</v>
          </cell>
          <cell r="I19">
            <v>8</v>
          </cell>
          <cell r="J19">
            <v>8.2200000000000006</v>
          </cell>
          <cell r="K19">
            <v>10</v>
          </cell>
          <cell r="L19">
            <v>9.2899999999999991</v>
          </cell>
          <cell r="M19"/>
          <cell r="N19">
            <v>9.2899999999999991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7</v>
          </cell>
          <cell r="G20">
            <v>6</v>
          </cell>
          <cell r="H20">
            <v>6</v>
          </cell>
          <cell r="I20">
            <v>7</v>
          </cell>
          <cell r="J20">
            <v>6.56</v>
          </cell>
          <cell r="K20">
            <v>5</v>
          </cell>
          <cell r="L20">
            <v>5.62</v>
          </cell>
          <cell r="M20"/>
          <cell r="N20">
            <v>5.62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9</v>
          </cell>
          <cell r="G21">
            <v>6</v>
          </cell>
          <cell r="H21">
            <v>7</v>
          </cell>
          <cell r="I21">
            <v>9</v>
          </cell>
          <cell r="J21">
            <v>7.67</v>
          </cell>
          <cell r="K21">
            <v>8</v>
          </cell>
          <cell r="L21">
            <v>7.87</v>
          </cell>
          <cell r="M21"/>
          <cell r="N21">
            <v>7.87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7</v>
          </cell>
          <cell r="G22">
            <v>7</v>
          </cell>
          <cell r="H22">
            <v>6</v>
          </cell>
          <cell r="I22">
            <v>6</v>
          </cell>
          <cell r="J22">
            <v>6.56</v>
          </cell>
          <cell r="K22">
            <v>7</v>
          </cell>
          <cell r="L22">
            <v>6.82</v>
          </cell>
          <cell r="M22"/>
          <cell r="N22">
            <v>6.82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7</v>
          </cell>
          <cell r="G26">
            <v>5</v>
          </cell>
          <cell r="H26">
            <v>6</v>
          </cell>
          <cell r="I26">
            <v>5</v>
          </cell>
          <cell r="J26">
            <v>6.17</v>
          </cell>
          <cell r="K26">
            <v>6</v>
          </cell>
          <cell r="L26">
            <v>6.07</v>
          </cell>
          <cell r="M26"/>
          <cell r="N26">
            <v>6.07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5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5</v>
          </cell>
          <cell r="F6">
            <v>7.5</v>
          </cell>
          <cell r="G6">
            <v>7.5</v>
          </cell>
          <cell r="H6"/>
          <cell r="I6"/>
          <cell r="J6">
            <v>7</v>
          </cell>
          <cell r="K6">
            <v>9</v>
          </cell>
          <cell r="L6">
            <v>8.1999999999999993</v>
          </cell>
          <cell r="M6"/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4</v>
          </cell>
          <cell r="F7">
            <v>5</v>
          </cell>
          <cell r="G7">
            <v>5</v>
          </cell>
          <cell r="H7"/>
          <cell r="I7"/>
          <cell r="J7">
            <v>4.8</v>
          </cell>
          <cell r="K7"/>
          <cell r="L7">
            <v>1.92</v>
          </cell>
          <cell r="M7"/>
          <cell r="N7">
            <v>1.92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5.5</v>
          </cell>
          <cell r="G8">
            <v>5</v>
          </cell>
          <cell r="H8"/>
          <cell r="I8"/>
          <cell r="J8">
            <v>5.8</v>
          </cell>
          <cell r="K8">
            <v>6.5</v>
          </cell>
          <cell r="L8">
            <v>6.22</v>
          </cell>
          <cell r="M8"/>
          <cell r="N8">
            <v>6.22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4.5</v>
          </cell>
          <cell r="G10">
            <v>4.5</v>
          </cell>
          <cell r="H10"/>
          <cell r="I10"/>
          <cell r="J10">
            <v>5.2</v>
          </cell>
          <cell r="K10">
            <v>8.5</v>
          </cell>
          <cell r="L10">
            <v>7.18</v>
          </cell>
          <cell r="M10"/>
          <cell r="N10">
            <v>7.18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5.5</v>
          </cell>
          <cell r="G11">
            <v>6</v>
          </cell>
          <cell r="H11"/>
          <cell r="I11"/>
          <cell r="J11">
            <v>6.2</v>
          </cell>
          <cell r="K11">
            <v>5.5</v>
          </cell>
          <cell r="L11">
            <v>5.78</v>
          </cell>
          <cell r="M11"/>
          <cell r="N11">
            <v>5.78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8.5</v>
          </cell>
          <cell r="F12">
            <v>5.5</v>
          </cell>
          <cell r="G12">
            <v>5</v>
          </cell>
          <cell r="H12"/>
          <cell r="I12"/>
          <cell r="J12">
            <v>5.9</v>
          </cell>
          <cell r="K12">
            <v>7</v>
          </cell>
          <cell r="L12">
            <v>6.56</v>
          </cell>
          <cell r="M12"/>
          <cell r="N12">
            <v>6.56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7</v>
          </cell>
          <cell r="G14">
            <v>6</v>
          </cell>
          <cell r="H14"/>
          <cell r="I14"/>
          <cell r="J14">
            <v>6.6</v>
          </cell>
          <cell r="K14">
            <v>7.5</v>
          </cell>
          <cell r="L14">
            <v>7.14</v>
          </cell>
          <cell r="M14"/>
          <cell r="N14">
            <v>7.14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3</v>
          </cell>
          <cell r="G15">
            <v>6</v>
          </cell>
          <cell r="H15"/>
          <cell r="I15"/>
          <cell r="J15">
            <v>5</v>
          </cell>
          <cell r="K15">
            <v>5</v>
          </cell>
          <cell r="L15">
            <v>5</v>
          </cell>
          <cell r="M15"/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7.5</v>
          </cell>
          <cell r="G17">
            <v>7</v>
          </cell>
          <cell r="H17"/>
          <cell r="I17"/>
          <cell r="J17">
            <v>7.4</v>
          </cell>
          <cell r="K17">
            <v>8.5</v>
          </cell>
          <cell r="L17">
            <v>8.06</v>
          </cell>
          <cell r="M17"/>
          <cell r="N17">
            <v>8.06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6</v>
          </cell>
          <cell r="F19">
            <v>5.5</v>
          </cell>
          <cell r="G19">
            <v>6.5</v>
          </cell>
          <cell r="H19"/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6.5</v>
          </cell>
          <cell r="G20">
            <v>7</v>
          </cell>
          <cell r="H20"/>
          <cell r="I20"/>
          <cell r="J20">
            <v>6.8</v>
          </cell>
          <cell r="K20">
            <v>6</v>
          </cell>
          <cell r="L20">
            <v>6.32</v>
          </cell>
          <cell r="M20"/>
          <cell r="N20">
            <v>6.32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9.5</v>
          </cell>
          <cell r="F21">
            <v>7.5</v>
          </cell>
          <cell r="G21">
            <v>7</v>
          </cell>
          <cell r="H21"/>
          <cell r="I21"/>
          <cell r="J21">
            <v>7.7</v>
          </cell>
          <cell r="K21">
            <v>7.5</v>
          </cell>
          <cell r="L21">
            <v>7.58</v>
          </cell>
          <cell r="M21"/>
          <cell r="N21">
            <v>7.58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5</v>
          </cell>
          <cell r="G22">
            <v>5</v>
          </cell>
          <cell r="H22"/>
          <cell r="I22"/>
          <cell r="J22">
            <v>5.6</v>
          </cell>
          <cell r="K22">
            <v>6.5</v>
          </cell>
          <cell r="L22">
            <v>6.14</v>
          </cell>
          <cell r="M22"/>
          <cell r="N22">
            <v>6.14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6</v>
          </cell>
          <cell r="F26">
            <v>5.5</v>
          </cell>
          <cell r="G26">
            <v>4.5</v>
          </cell>
          <cell r="H26"/>
          <cell r="I26"/>
          <cell r="J26">
            <v>5.2</v>
          </cell>
          <cell r="K26">
            <v>6.5</v>
          </cell>
          <cell r="L26">
            <v>5.98</v>
          </cell>
          <cell r="M26"/>
          <cell r="N26">
            <v>5.98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6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6</v>
          </cell>
          <cell r="F6">
            <v>8</v>
          </cell>
          <cell r="G6">
            <v>8</v>
          </cell>
          <cell r="H6"/>
          <cell r="I6"/>
          <cell r="J6">
            <v>7.6</v>
          </cell>
          <cell r="K6">
            <v>6</v>
          </cell>
          <cell r="L6">
            <v>6.64</v>
          </cell>
          <cell r="M6"/>
          <cell r="N6">
            <v>6.64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4</v>
          </cell>
          <cell r="F7">
            <v>6</v>
          </cell>
          <cell r="G7">
            <v>6</v>
          </cell>
          <cell r="H7"/>
          <cell r="I7"/>
          <cell r="J7">
            <v>5.6</v>
          </cell>
          <cell r="K7">
            <v>6</v>
          </cell>
          <cell r="L7">
            <v>5.84</v>
          </cell>
          <cell r="M7"/>
          <cell r="N7">
            <v>5.84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6</v>
          </cell>
          <cell r="G8">
            <v>5</v>
          </cell>
          <cell r="H8"/>
          <cell r="I8"/>
          <cell r="J8">
            <v>5.6</v>
          </cell>
          <cell r="K8">
            <v>5</v>
          </cell>
          <cell r="L8">
            <v>5.24</v>
          </cell>
          <cell r="M8"/>
          <cell r="N8">
            <v>5.24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5</v>
          </cell>
          <cell r="F10">
            <v>7</v>
          </cell>
          <cell r="G10">
            <v>6</v>
          </cell>
          <cell r="H10"/>
          <cell r="I10"/>
          <cell r="J10">
            <v>6.2</v>
          </cell>
          <cell r="K10">
            <v>5</v>
          </cell>
          <cell r="L10">
            <v>5.48</v>
          </cell>
          <cell r="M10"/>
          <cell r="N10">
            <v>5.48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6</v>
          </cell>
          <cell r="G11">
            <v>6</v>
          </cell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6</v>
          </cell>
          <cell r="G12">
            <v>6</v>
          </cell>
          <cell r="H12"/>
          <cell r="I12"/>
          <cell r="J12">
            <v>6.2</v>
          </cell>
          <cell r="K12">
            <v>7</v>
          </cell>
          <cell r="L12">
            <v>6.68</v>
          </cell>
          <cell r="M12"/>
          <cell r="N12">
            <v>6.68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>
            <v>5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6</v>
          </cell>
          <cell r="G15">
            <v>6</v>
          </cell>
          <cell r="H15"/>
          <cell r="I15"/>
          <cell r="J15">
            <v>6.2</v>
          </cell>
          <cell r="K15">
            <v>7</v>
          </cell>
          <cell r="L15">
            <v>6.68</v>
          </cell>
          <cell r="M15"/>
          <cell r="N15">
            <v>6.68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8</v>
          </cell>
          <cell r="G17">
            <v>7</v>
          </cell>
          <cell r="H17"/>
          <cell r="I17"/>
          <cell r="J17">
            <v>7.6</v>
          </cell>
          <cell r="K17">
            <v>7</v>
          </cell>
          <cell r="L17">
            <v>7.24</v>
          </cell>
          <cell r="M17"/>
          <cell r="N17">
            <v>7.24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7</v>
          </cell>
          <cell r="G19">
            <v>6</v>
          </cell>
          <cell r="H19"/>
          <cell r="I19"/>
          <cell r="J19">
            <v>6.6</v>
          </cell>
          <cell r="K19">
            <v>7</v>
          </cell>
          <cell r="L19">
            <v>6.84</v>
          </cell>
          <cell r="M19"/>
          <cell r="N19">
            <v>6.84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7</v>
          </cell>
          <cell r="G20">
            <v>8</v>
          </cell>
          <cell r="H20"/>
          <cell r="I20"/>
          <cell r="J20">
            <v>7.4</v>
          </cell>
          <cell r="K20">
            <v>7</v>
          </cell>
          <cell r="L20">
            <v>7.16</v>
          </cell>
          <cell r="M20"/>
          <cell r="N20">
            <v>7.16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8</v>
          </cell>
          <cell r="G21">
            <v>8</v>
          </cell>
          <cell r="H21"/>
          <cell r="I21"/>
          <cell r="J21">
            <v>7.8</v>
          </cell>
          <cell r="K21">
            <v>7</v>
          </cell>
          <cell r="L21">
            <v>7.32</v>
          </cell>
          <cell r="M21"/>
          <cell r="N21">
            <v>7.32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5</v>
          </cell>
          <cell r="F22">
            <v>6</v>
          </cell>
          <cell r="G22">
            <v>5</v>
          </cell>
          <cell r="H22"/>
          <cell r="I22"/>
          <cell r="J22">
            <v>5.4</v>
          </cell>
          <cell r="K22">
            <v>7</v>
          </cell>
          <cell r="L22">
            <v>6.36</v>
          </cell>
          <cell r="M22"/>
          <cell r="N22">
            <v>6.36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6</v>
          </cell>
          <cell r="F25">
            <v>6</v>
          </cell>
          <cell r="G25">
            <v>5</v>
          </cell>
          <cell r="H25"/>
          <cell r="I25"/>
          <cell r="J25">
            <v>5.6</v>
          </cell>
          <cell r="K25">
            <v>5</v>
          </cell>
          <cell r="L25">
            <v>5.24</v>
          </cell>
          <cell r="M25"/>
          <cell r="N25">
            <v>5.24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5</v>
          </cell>
          <cell r="F26">
            <v>6</v>
          </cell>
          <cell r="G26">
            <v>5</v>
          </cell>
          <cell r="H26"/>
          <cell r="I26"/>
          <cell r="J26">
            <v>5.4</v>
          </cell>
          <cell r="K26">
            <v>7</v>
          </cell>
          <cell r="L26">
            <v>6.36</v>
          </cell>
          <cell r="M26"/>
          <cell r="N26">
            <v>6.36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7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6</v>
          </cell>
          <cell r="G7">
            <v>5</v>
          </cell>
          <cell r="H7"/>
          <cell r="I7"/>
          <cell r="J7">
            <v>5.6</v>
          </cell>
          <cell r="K7">
            <v>5</v>
          </cell>
          <cell r="L7">
            <v>5.24</v>
          </cell>
          <cell r="M7"/>
          <cell r="N7">
            <v>5.24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9</v>
          </cell>
          <cell r="F8">
            <v>8</v>
          </cell>
          <cell r="G8">
            <v>6</v>
          </cell>
          <cell r="H8"/>
          <cell r="I8"/>
          <cell r="J8">
            <v>7.4</v>
          </cell>
          <cell r="K8">
            <v>7</v>
          </cell>
          <cell r="L8">
            <v>7.16</v>
          </cell>
          <cell r="M8"/>
          <cell r="N8">
            <v>7.16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8.5</v>
          </cell>
          <cell r="G10">
            <v>8</v>
          </cell>
          <cell r="H10"/>
          <cell r="I10"/>
          <cell r="J10">
            <v>8.1999999999999993</v>
          </cell>
          <cell r="K10">
            <v>8</v>
          </cell>
          <cell r="L10">
            <v>8.08</v>
          </cell>
          <cell r="M10"/>
          <cell r="N10">
            <v>8.08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H12"/>
          <cell r="I12"/>
          <cell r="J12">
            <v>8.1999999999999993</v>
          </cell>
          <cell r="K12">
            <v>8.5</v>
          </cell>
          <cell r="L12">
            <v>8.3800000000000008</v>
          </cell>
          <cell r="M12"/>
          <cell r="N12">
            <v>8.3800000000000008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8.1999999999999993</v>
          </cell>
          <cell r="K14">
            <v>7.5</v>
          </cell>
          <cell r="L14">
            <v>7.78</v>
          </cell>
          <cell r="M14"/>
          <cell r="N14">
            <v>7.78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>
            <v>7</v>
          </cell>
          <cell r="H15"/>
          <cell r="I15"/>
          <cell r="J15">
            <v>7</v>
          </cell>
          <cell r="K15">
            <v>7.5</v>
          </cell>
          <cell r="L15">
            <v>7.3</v>
          </cell>
          <cell r="M15"/>
          <cell r="N15">
            <v>7.3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9</v>
          </cell>
          <cell r="F17">
            <v>8.5</v>
          </cell>
          <cell r="G17">
            <v>8</v>
          </cell>
          <cell r="H17"/>
          <cell r="I17"/>
          <cell r="J17">
            <v>8.4</v>
          </cell>
          <cell r="K17">
            <v>8</v>
          </cell>
          <cell r="L17">
            <v>8.16</v>
          </cell>
          <cell r="M17"/>
          <cell r="N17">
            <v>8.16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9</v>
          </cell>
          <cell r="G19">
            <v>8</v>
          </cell>
          <cell r="H19"/>
          <cell r="I19"/>
          <cell r="J19">
            <v>8.6</v>
          </cell>
          <cell r="K19">
            <v>8</v>
          </cell>
          <cell r="L19">
            <v>8.24</v>
          </cell>
          <cell r="M19"/>
          <cell r="N19">
            <v>8.24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8.5</v>
          </cell>
          <cell r="G20">
            <v>8</v>
          </cell>
          <cell r="H20"/>
          <cell r="I20"/>
          <cell r="J20">
            <v>8</v>
          </cell>
          <cell r="K20">
            <v>7.5</v>
          </cell>
          <cell r="L20">
            <v>7.7</v>
          </cell>
          <cell r="M20"/>
          <cell r="N20">
            <v>7.7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</v>
          </cell>
          <cell r="F21">
            <v>8</v>
          </cell>
          <cell r="G21">
            <v>8</v>
          </cell>
          <cell r="H21"/>
          <cell r="I21"/>
          <cell r="J21">
            <v>8.1999999999999993</v>
          </cell>
          <cell r="K21">
            <v>9</v>
          </cell>
          <cell r="L21">
            <v>8.68</v>
          </cell>
          <cell r="M21"/>
          <cell r="N21">
            <v>8.68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8.5</v>
          </cell>
          <cell r="G22">
            <v>8</v>
          </cell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6</v>
          </cell>
          <cell r="F25">
            <v>7.5</v>
          </cell>
          <cell r="G25">
            <v>7</v>
          </cell>
          <cell r="H25"/>
          <cell r="I25"/>
          <cell r="J25">
            <v>7</v>
          </cell>
          <cell r="K25">
            <v>6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5</v>
          </cell>
          <cell r="F26">
            <v>7</v>
          </cell>
          <cell r="G26">
            <v>9</v>
          </cell>
          <cell r="H26"/>
          <cell r="I26"/>
          <cell r="J26">
            <v>7.4</v>
          </cell>
          <cell r="K26">
            <v>7</v>
          </cell>
          <cell r="L26">
            <v>7.16</v>
          </cell>
          <cell r="M26"/>
          <cell r="N26">
            <v>7.16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8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10</v>
          </cell>
          <cell r="F6">
            <v>10</v>
          </cell>
          <cell r="G6">
            <v>9</v>
          </cell>
          <cell r="H6"/>
          <cell r="I6"/>
          <cell r="J6">
            <v>9.6</v>
          </cell>
          <cell r="K6">
            <v>9</v>
          </cell>
          <cell r="L6">
            <v>9.24</v>
          </cell>
          <cell r="M6"/>
          <cell r="N6">
            <v>9.24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6</v>
          </cell>
          <cell r="G7">
            <v>6</v>
          </cell>
          <cell r="H7"/>
          <cell r="I7"/>
          <cell r="J7">
            <v>6.4</v>
          </cell>
          <cell r="K7">
            <v>8</v>
          </cell>
          <cell r="L7">
            <v>7.36</v>
          </cell>
          <cell r="M7"/>
          <cell r="N7">
            <v>7.36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9</v>
          </cell>
          <cell r="F8">
            <v>6</v>
          </cell>
          <cell r="G8">
            <v>6</v>
          </cell>
          <cell r="H8"/>
          <cell r="I8"/>
          <cell r="J8">
            <v>6.6</v>
          </cell>
          <cell r="K8">
            <v>8</v>
          </cell>
          <cell r="L8">
            <v>7.44</v>
          </cell>
          <cell r="M8"/>
          <cell r="N8">
            <v>7.44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6</v>
          </cell>
          <cell r="G10">
            <v>7</v>
          </cell>
          <cell r="H10"/>
          <cell r="I10"/>
          <cell r="J10">
            <v>7</v>
          </cell>
          <cell r="K10">
            <v>8</v>
          </cell>
          <cell r="L10">
            <v>7.6</v>
          </cell>
          <cell r="M10"/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6</v>
          </cell>
          <cell r="G11">
            <v>8</v>
          </cell>
          <cell r="H11"/>
          <cell r="I11"/>
          <cell r="J11">
            <v>7.4</v>
          </cell>
          <cell r="K11">
            <v>5</v>
          </cell>
          <cell r="L11">
            <v>5.96</v>
          </cell>
          <cell r="M11"/>
          <cell r="N11">
            <v>5.96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H12"/>
          <cell r="I12"/>
          <cell r="J12">
            <v>8.1999999999999993</v>
          </cell>
          <cell r="K12">
            <v>8</v>
          </cell>
          <cell r="L12">
            <v>8.08</v>
          </cell>
          <cell r="M12"/>
          <cell r="N12">
            <v>8.08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10</v>
          </cell>
          <cell r="G14">
            <v>8</v>
          </cell>
          <cell r="H14"/>
          <cell r="I14"/>
          <cell r="J14">
            <v>9.1999999999999993</v>
          </cell>
          <cell r="K14">
            <v>8</v>
          </cell>
          <cell r="L14">
            <v>8.48</v>
          </cell>
          <cell r="M14"/>
          <cell r="N14">
            <v>8.48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7</v>
          </cell>
          <cell r="G15">
            <v>5</v>
          </cell>
          <cell r="H15"/>
          <cell r="I15"/>
          <cell r="J15">
            <v>6.4</v>
          </cell>
          <cell r="K15">
            <v>8</v>
          </cell>
          <cell r="L15">
            <v>7.36</v>
          </cell>
          <cell r="M15"/>
          <cell r="N15">
            <v>7.36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9</v>
          </cell>
          <cell r="F17">
            <v>7</v>
          </cell>
          <cell r="G17">
            <v>8</v>
          </cell>
          <cell r="H17"/>
          <cell r="I17"/>
          <cell r="J17">
            <v>7.8</v>
          </cell>
          <cell r="K17">
            <v>8</v>
          </cell>
          <cell r="L17">
            <v>7.92</v>
          </cell>
          <cell r="M17"/>
          <cell r="N17">
            <v>7.92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8</v>
          </cell>
          <cell r="G18">
            <v>0</v>
          </cell>
          <cell r="H18"/>
          <cell r="I18"/>
          <cell r="J18">
            <v>2.67</v>
          </cell>
          <cell r="K18"/>
          <cell r="L18">
            <v>1.07</v>
          </cell>
          <cell r="M18"/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6</v>
          </cell>
          <cell r="G19">
            <v>8</v>
          </cell>
          <cell r="H19"/>
          <cell r="I19"/>
          <cell r="J19">
            <v>7.4</v>
          </cell>
          <cell r="K19">
            <v>8</v>
          </cell>
          <cell r="L19">
            <v>7.76</v>
          </cell>
          <cell r="M19"/>
          <cell r="N19">
            <v>7.76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6</v>
          </cell>
          <cell r="G20">
            <v>7</v>
          </cell>
          <cell r="H20"/>
          <cell r="I20"/>
          <cell r="J20">
            <v>6.8</v>
          </cell>
          <cell r="K20">
            <v>8</v>
          </cell>
          <cell r="L20">
            <v>7.52</v>
          </cell>
          <cell r="M20"/>
          <cell r="N20">
            <v>7.52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>
            <v>8</v>
          </cell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9</v>
          </cell>
          <cell r="F22">
            <v>6.5</v>
          </cell>
          <cell r="G22">
            <v>6</v>
          </cell>
          <cell r="H22"/>
          <cell r="I22"/>
          <cell r="J22">
            <v>6.8</v>
          </cell>
          <cell r="K22">
            <v>8</v>
          </cell>
          <cell r="L22">
            <v>7.52</v>
          </cell>
          <cell r="M22"/>
          <cell r="N22">
            <v>7.52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9</v>
          </cell>
          <cell r="F25">
            <v>6</v>
          </cell>
          <cell r="G25">
            <v>6</v>
          </cell>
          <cell r="H25"/>
          <cell r="I25"/>
          <cell r="J25">
            <v>6.6</v>
          </cell>
          <cell r="K25">
            <v>8</v>
          </cell>
          <cell r="L25">
            <v>7.44</v>
          </cell>
          <cell r="M25"/>
          <cell r="N25">
            <v>7.44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9</v>
          </cell>
          <cell r="F26">
            <v>6</v>
          </cell>
          <cell r="G26">
            <v>7</v>
          </cell>
          <cell r="H26"/>
          <cell r="I26"/>
          <cell r="J26">
            <v>7</v>
          </cell>
          <cell r="K26">
            <v>8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9"/>
      <sheetData sheetId="20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6</v>
          </cell>
          <cell r="G6">
            <v>6</v>
          </cell>
          <cell r="H6"/>
          <cell r="I6"/>
          <cell r="J6">
            <v>6.4</v>
          </cell>
          <cell r="K6">
            <v>6</v>
          </cell>
          <cell r="L6">
            <v>6.16</v>
          </cell>
          <cell r="M6"/>
          <cell r="N6">
            <v>6.16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5</v>
          </cell>
          <cell r="F7">
            <v>7</v>
          </cell>
          <cell r="G7">
            <v>5</v>
          </cell>
          <cell r="H7"/>
          <cell r="I7"/>
          <cell r="J7">
            <v>5.8</v>
          </cell>
          <cell r="K7">
            <v>5</v>
          </cell>
          <cell r="L7">
            <v>5.32</v>
          </cell>
          <cell r="M7"/>
          <cell r="N7">
            <v>5.32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5</v>
          </cell>
          <cell r="F8">
            <v>6</v>
          </cell>
          <cell r="G8">
            <v>5</v>
          </cell>
          <cell r="H8"/>
          <cell r="I8"/>
          <cell r="J8">
            <v>5.4</v>
          </cell>
          <cell r="K8">
            <v>6</v>
          </cell>
          <cell r="L8">
            <v>5.76</v>
          </cell>
          <cell r="M8"/>
          <cell r="N8">
            <v>5.76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6</v>
          </cell>
          <cell r="G10">
            <v>6</v>
          </cell>
          <cell r="H10"/>
          <cell r="I10"/>
          <cell r="J10">
            <v>6.4</v>
          </cell>
          <cell r="K10">
            <v>6</v>
          </cell>
          <cell r="L10">
            <v>6.16</v>
          </cell>
          <cell r="M10"/>
          <cell r="N10">
            <v>6.16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5</v>
          </cell>
          <cell r="F11">
            <v>6</v>
          </cell>
          <cell r="G11">
            <v>6</v>
          </cell>
          <cell r="H11"/>
          <cell r="I11"/>
          <cell r="J11">
            <v>5.8</v>
          </cell>
          <cell r="K11">
            <v>6</v>
          </cell>
          <cell r="L11">
            <v>5.92</v>
          </cell>
          <cell r="M11"/>
          <cell r="N11">
            <v>5.92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5</v>
          </cell>
          <cell r="G12">
            <v>6</v>
          </cell>
          <cell r="H12"/>
          <cell r="I12"/>
          <cell r="J12">
            <v>5.8</v>
          </cell>
          <cell r="K12">
            <v>7</v>
          </cell>
          <cell r="L12">
            <v>6.52</v>
          </cell>
          <cell r="M12"/>
          <cell r="N12">
            <v>6.52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6</v>
          </cell>
          <cell r="F14">
            <v>5</v>
          </cell>
          <cell r="G14">
            <v>5</v>
          </cell>
          <cell r="H14"/>
          <cell r="I14"/>
          <cell r="J14">
            <v>5.2</v>
          </cell>
          <cell r="K14">
            <v>5</v>
          </cell>
          <cell r="L14">
            <v>5.08</v>
          </cell>
          <cell r="M14"/>
          <cell r="N14">
            <v>5.08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5</v>
          </cell>
          <cell r="F15">
            <v>5</v>
          </cell>
          <cell r="G15">
            <v>5</v>
          </cell>
          <cell r="H15"/>
          <cell r="I15"/>
          <cell r="J15">
            <v>5</v>
          </cell>
          <cell r="K15">
            <v>5</v>
          </cell>
          <cell r="L15">
            <v>5</v>
          </cell>
          <cell r="M15"/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7</v>
          </cell>
          <cell r="G17">
            <v>6</v>
          </cell>
          <cell r="H17"/>
          <cell r="I17"/>
          <cell r="J17">
            <v>6.8</v>
          </cell>
          <cell r="K17">
            <v>6</v>
          </cell>
          <cell r="L17">
            <v>6.32</v>
          </cell>
          <cell r="M17"/>
          <cell r="N17">
            <v>6.32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8</v>
          </cell>
          <cell r="G18">
            <v>0</v>
          </cell>
          <cell r="H18"/>
          <cell r="I18"/>
          <cell r="J18">
            <v>2.67</v>
          </cell>
          <cell r="K18"/>
          <cell r="L18">
            <v>1.07</v>
          </cell>
          <cell r="M18"/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5</v>
          </cell>
          <cell r="F19">
            <v>8</v>
          </cell>
          <cell r="G19">
            <v>8</v>
          </cell>
          <cell r="H19"/>
          <cell r="I19"/>
          <cell r="J19">
            <v>7.4</v>
          </cell>
          <cell r="K19">
            <v>7</v>
          </cell>
          <cell r="L19">
            <v>7.16</v>
          </cell>
          <cell r="M19"/>
          <cell r="N19">
            <v>7.16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5</v>
          </cell>
          <cell r="F20">
            <v>5</v>
          </cell>
          <cell r="G20">
            <v>6</v>
          </cell>
          <cell r="H20"/>
          <cell r="I20"/>
          <cell r="J20">
            <v>5.4</v>
          </cell>
          <cell r="K20">
            <v>6</v>
          </cell>
          <cell r="L20">
            <v>5.76</v>
          </cell>
          <cell r="M20"/>
          <cell r="N20">
            <v>5.76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6</v>
          </cell>
          <cell r="F21">
            <v>7</v>
          </cell>
          <cell r="G21">
            <v>7</v>
          </cell>
          <cell r="H21"/>
          <cell r="I21"/>
          <cell r="J21">
            <v>6.8</v>
          </cell>
          <cell r="K21">
            <v>7</v>
          </cell>
          <cell r="L21">
            <v>6.92</v>
          </cell>
          <cell r="M21"/>
          <cell r="N21">
            <v>6.92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6</v>
          </cell>
          <cell r="G22">
            <v>5</v>
          </cell>
          <cell r="H22"/>
          <cell r="I22"/>
          <cell r="J22">
            <v>6</v>
          </cell>
          <cell r="K22">
            <v>5</v>
          </cell>
          <cell r="L22">
            <v>5.4</v>
          </cell>
          <cell r="M22"/>
          <cell r="N22">
            <v>5.4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5</v>
          </cell>
          <cell r="F25">
            <v>5</v>
          </cell>
          <cell r="G25">
            <v>6</v>
          </cell>
          <cell r="H25"/>
          <cell r="I25"/>
          <cell r="J25">
            <v>5.33</v>
          </cell>
          <cell r="K25">
            <v>5</v>
          </cell>
          <cell r="L25">
            <v>5.13</v>
          </cell>
          <cell r="M25"/>
          <cell r="N25">
            <v>5.13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6</v>
          </cell>
          <cell r="F26">
            <v>5</v>
          </cell>
          <cell r="G26">
            <v>5</v>
          </cell>
          <cell r="H26"/>
          <cell r="I26"/>
          <cell r="J26">
            <v>5.33</v>
          </cell>
          <cell r="K26">
            <v>6</v>
          </cell>
          <cell r="L26">
            <v>5.73</v>
          </cell>
          <cell r="M26"/>
          <cell r="N26">
            <v>5.73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C27" t="str">
            <v xml:space="preserve">Vũ Minh </v>
          </cell>
          <cell r="D27" t="str">
            <v>Thơ</v>
          </cell>
          <cell r="E27">
            <v>5</v>
          </cell>
          <cell r="F27">
            <v>7</v>
          </cell>
          <cell r="G27">
            <v>6</v>
          </cell>
          <cell r="J27">
            <v>6</v>
          </cell>
          <cell r="K27">
            <v>7</v>
          </cell>
          <cell r="L27">
            <v>6.6</v>
          </cell>
          <cell r="N27">
            <v>6.6</v>
          </cell>
          <cell r="O27" t="str">
            <v>TB.khá</v>
          </cell>
          <cell r="P27" t="str">
            <v>TB.khá</v>
          </cell>
          <cell r="Q27" t="str">
            <v/>
          </cell>
        </row>
      </sheetData>
      <sheetData sheetId="21"/>
      <sheetData sheetId="22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5</v>
          </cell>
          <cell r="F6">
            <v>8.5</v>
          </cell>
          <cell r="G6">
            <v>7.5</v>
          </cell>
          <cell r="H6"/>
          <cell r="I6"/>
          <cell r="J6">
            <v>7.4</v>
          </cell>
          <cell r="K6">
            <v>8</v>
          </cell>
          <cell r="L6">
            <v>7.76</v>
          </cell>
          <cell r="M6"/>
          <cell r="N6">
            <v>7.76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2</v>
          </cell>
          <cell r="F7">
            <v>8.5</v>
          </cell>
          <cell r="G7">
            <v>9</v>
          </cell>
          <cell r="H7"/>
          <cell r="I7"/>
          <cell r="J7">
            <v>7.4</v>
          </cell>
          <cell r="K7">
            <v>6.5</v>
          </cell>
          <cell r="L7">
            <v>6.86</v>
          </cell>
          <cell r="M7"/>
          <cell r="N7">
            <v>6.86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8.5</v>
          </cell>
          <cell r="G8">
            <v>8.5</v>
          </cell>
          <cell r="H8"/>
          <cell r="I8"/>
          <cell r="J8">
            <v>8.8000000000000007</v>
          </cell>
          <cell r="K8">
            <v>7.5</v>
          </cell>
          <cell r="L8">
            <v>8.02</v>
          </cell>
          <cell r="M8"/>
          <cell r="N8">
            <v>8.02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8.5</v>
          </cell>
          <cell r="G10">
            <v>7.5</v>
          </cell>
          <cell r="H10"/>
          <cell r="I10"/>
          <cell r="J10">
            <v>8</v>
          </cell>
          <cell r="K10">
            <v>9.5</v>
          </cell>
          <cell r="L10">
            <v>8.9</v>
          </cell>
          <cell r="M10"/>
          <cell r="N10">
            <v>8.9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8</v>
          </cell>
          <cell r="G11">
            <v>8</v>
          </cell>
          <cell r="H11"/>
          <cell r="I11"/>
          <cell r="J11">
            <v>7.6</v>
          </cell>
          <cell r="K11">
            <v>8</v>
          </cell>
          <cell r="L11">
            <v>7.84</v>
          </cell>
          <cell r="M11"/>
          <cell r="N11">
            <v>7.84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8</v>
          </cell>
          <cell r="G12">
            <v>8</v>
          </cell>
          <cell r="H12"/>
          <cell r="I12"/>
          <cell r="J12">
            <v>8.4</v>
          </cell>
          <cell r="K12">
            <v>8.5</v>
          </cell>
          <cell r="L12">
            <v>8.4600000000000009</v>
          </cell>
          <cell r="M12"/>
          <cell r="N12">
            <v>8.4600000000000009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8.5</v>
          </cell>
          <cell r="G14">
            <v>9</v>
          </cell>
          <cell r="H14"/>
          <cell r="I14"/>
          <cell r="J14">
            <v>8.8000000000000007</v>
          </cell>
          <cell r="K14">
            <v>7.5</v>
          </cell>
          <cell r="L14">
            <v>8.02</v>
          </cell>
          <cell r="M14"/>
          <cell r="N14">
            <v>8.02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8.5</v>
          </cell>
          <cell r="G15">
            <v>9</v>
          </cell>
          <cell r="H15"/>
          <cell r="I15"/>
          <cell r="J15">
            <v>8.6</v>
          </cell>
          <cell r="K15">
            <v>6.5</v>
          </cell>
          <cell r="L15">
            <v>7.34</v>
          </cell>
          <cell r="M15"/>
          <cell r="N15">
            <v>7.34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8</v>
          </cell>
          <cell r="G17">
            <v>8</v>
          </cell>
          <cell r="H17"/>
          <cell r="I17"/>
          <cell r="J17">
            <v>8.4</v>
          </cell>
          <cell r="K17">
            <v>7.5</v>
          </cell>
          <cell r="L17">
            <v>7.86</v>
          </cell>
          <cell r="M17"/>
          <cell r="N17">
            <v>7.86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8</v>
          </cell>
          <cell r="G19">
            <v>8.5</v>
          </cell>
          <cell r="H19"/>
          <cell r="I19"/>
          <cell r="J19">
            <v>8.6</v>
          </cell>
          <cell r="K19">
            <v>7</v>
          </cell>
          <cell r="L19">
            <v>7.64</v>
          </cell>
          <cell r="M19"/>
          <cell r="N19">
            <v>7.64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8</v>
          </cell>
          <cell r="G20">
            <v>8.5</v>
          </cell>
          <cell r="H20"/>
          <cell r="I20"/>
          <cell r="J20">
            <v>8.6</v>
          </cell>
          <cell r="K20">
            <v>9</v>
          </cell>
          <cell r="L20">
            <v>8.84</v>
          </cell>
          <cell r="M20"/>
          <cell r="N20">
            <v>8.84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8.5</v>
          </cell>
          <cell r="G21">
            <v>8.5</v>
          </cell>
          <cell r="H21"/>
          <cell r="I21"/>
          <cell r="J21">
            <v>8.4</v>
          </cell>
          <cell r="K21">
            <v>9.5</v>
          </cell>
          <cell r="L21">
            <v>9.06</v>
          </cell>
          <cell r="M21"/>
          <cell r="N21">
            <v>9.06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8.5</v>
          </cell>
          <cell r="G22">
            <v>7.5</v>
          </cell>
          <cell r="H22"/>
          <cell r="I22"/>
          <cell r="J22">
            <v>8.4</v>
          </cell>
          <cell r="K22">
            <v>9</v>
          </cell>
          <cell r="L22">
            <v>8.76</v>
          </cell>
          <cell r="M22"/>
          <cell r="N22">
            <v>8.76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>
            <v>0</v>
          </cell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LT095A0008</v>
          </cell>
          <cell r="C25" t="str">
            <v>Phạm Vũ Minh</v>
          </cell>
          <cell r="D25" t="str">
            <v>Thư</v>
          </cell>
          <cell r="E25">
            <v>5</v>
          </cell>
          <cell r="F25">
            <v>2</v>
          </cell>
          <cell r="G25">
            <v>9</v>
          </cell>
          <cell r="H25"/>
          <cell r="I25"/>
          <cell r="J25">
            <v>5.33</v>
          </cell>
          <cell r="K25">
            <v>6.5</v>
          </cell>
          <cell r="L25">
            <v>6.03</v>
          </cell>
          <cell r="M25"/>
          <cell r="N25">
            <v>6.03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LT095A0009</v>
          </cell>
          <cell r="C26" t="str">
            <v>Cao Kiến</v>
          </cell>
          <cell r="D26" t="str">
            <v>Thức</v>
          </cell>
          <cell r="E26">
            <v>7</v>
          </cell>
          <cell r="F26">
            <v>8</v>
          </cell>
          <cell r="G26">
            <v>7.5</v>
          </cell>
          <cell r="H26"/>
          <cell r="I26"/>
          <cell r="J26">
            <v>7.5</v>
          </cell>
          <cell r="K26">
            <v>9.5</v>
          </cell>
          <cell r="L26">
            <v>8.6999999999999993</v>
          </cell>
          <cell r="M26"/>
          <cell r="N26">
            <v>8.6999999999999993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C27" t="str">
            <v xml:space="preserve">Vũ Minh </v>
          </cell>
          <cell r="D27" t="str">
            <v>Thơ</v>
          </cell>
          <cell r="E27">
            <v>5</v>
          </cell>
          <cell r="F27">
            <v>8.5</v>
          </cell>
          <cell r="G27">
            <v>6</v>
          </cell>
          <cell r="J27">
            <v>6.5</v>
          </cell>
          <cell r="K27">
            <v>8</v>
          </cell>
          <cell r="L27">
            <v>7.4</v>
          </cell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11.AVGT2"/>
      <sheetName val="HK2-N1 "/>
      <sheetName val="12.AVGT3"/>
      <sheetName val="13.XLACB"/>
      <sheetName val="14.MMT&amp;INTERNET"/>
      <sheetName val="15.TK WEBSITE"/>
      <sheetName val="16.VKTCB"/>
      <sheetName val="17.NMCSDL"/>
      <sheetName val="HK3-N1 "/>
      <sheetName val="18.LTPHP"/>
      <sheetName val="19.AVGT4"/>
      <sheetName val="20.NMCTDL&amp;GT"/>
      <sheetName val="21.PT&amp;TKHTTQL"/>
      <sheetName val="22.QTHĐHWINDOWS"/>
      <sheetName val="23.HQTCSDL"/>
      <sheetName val="TONG KET THEO THANG DIEM 4"/>
      <sheetName val="THI"/>
      <sheetName val="Sheet2"/>
      <sheetName val="Sheet1"/>
    </sheetNames>
    <sheetDataSet>
      <sheetData sheetId="0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5</v>
          </cell>
          <cell r="F6">
            <v>5</v>
          </cell>
          <cell r="G6"/>
          <cell r="H6"/>
          <cell r="I6"/>
          <cell r="J6">
            <v>5</v>
          </cell>
          <cell r="K6">
            <v>7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7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7.5</v>
          </cell>
          <cell r="G11"/>
          <cell r="H11"/>
          <cell r="I11"/>
          <cell r="J11">
            <v>7.33</v>
          </cell>
          <cell r="K11">
            <v>5.5</v>
          </cell>
          <cell r="L11">
            <v>6.23</v>
          </cell>
          <cell r="M11"/>
          <cell r="N11">
            <v>6.23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6.5</v>
          </cell>
          <cell r="F12">
            <v>7.5</v>
          </cell>
          <cell r="G12"/>
          <cell r="H12"/>
          <cell r="I12"/>
          <cell r="J12">
            <v>7.17</v>
          </cell>
          <cell r="K12">
            <v>6.5</v>
          </cell>
          <cell r="L12">
            <v>6.77</v>
          </cell>
          <cell r="M12"/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0</v>
          </cell>
          <cell r="L13">
            <v>2.8</v>
          </cell>
          <cell r="M13">
            <v>7</v>
          </cell>
          <cell r="N13">
            <v>7</v>
          </cell>
          <cell r="O13" t="str">
            <v>Kém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</sheetData>
      <sheetData sheetId="1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5.5</v>
          </cell>
          <cell r="L11">
            <v>6.23</v>
          </cell>
          <cell r="M11"/>
          <cell r="N11">
            <v>6.23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6.5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0</v>
          </cell>
          <cell r="L13">
            <v>2.67</v>
          </cell>
          <cell r="M13">
            <v>0</v>
          </cell>
          <cell r="N13">
            <v>2.67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</sheetData>
      <sheetData sheetId="2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7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</v>
          </cell>
          <cell r="F8">
            <v>5</v>
          </cell>
          <cell r="G8"/>
          <cell r="H8"/>
          <cell r="I8"/>
          <cell r="J8">
            <v>5.67</v>
          </cell>
          <cell r="K8">
            <v>9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5</v>
          </cell>
          <cell r="G9"/>
          <cell r="H9"/>
          <cell r="I9"/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5</v>
          </cell>
          <cell r="G11"/>
          <cell r="H11"/>
          <cell r="I11"/>
          <cell r="J11">
            <v>5.67</v>
          </cell>
          <cell r="K11">
            <v>6</v>
          </cell>
          <cell r="L11">
            <v>5.87</v>
          </cell>
          <cell r="M11"/>
          <cell r="N11">
            <v>5.87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6</v>
          </cell>
          <cell r="L12">
            <v>6.13</v>
          </cell>
          <cell r="M12"/>
          <cell r="N12">
            <v>6.13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10</v>
          </cell>
          <cell r="F13">
            <v>6</v>
          </cell>
          <cell r="G13"/>
          <cell r="H13"/>
          <cell r="I13"/>
          <cell r="J13">
            <v>7.33</v>
          </cell>
          <cell r="K13">
            <v>6</v>
          </cell>
          <cell r="L13">
            <v>6.53</v>
          </cell>
          <cell r="M13"/>
          <cell r="N13">
            <v>6.53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7</v>
          </cell>
          <cell r="F15">
            <v>6</v>
          </cell>
          <cell r="G15"/>
          <cell r="H15"/>
          <cell r="I15"/>
          <cell r="J15">
            <v>6.33</v>
          </cell>
          <cell r="K15">
            <v>5</v>
          </cell>
          <cell r="L15">
            <v>5.53</v>
          </cell>
          <cell r="M15"/>
          <cell r="N15">
            <v>5.53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</sheetData>
      <sheetData sheetId="3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6.7</v>
          </cell>
          <cell r="L6">
            <v>6.82</v>
          </cell>
          <cell r="M6"/>
          <cell r="N6">
            <v>6.82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6.5</v>
          </cell>
          <cell r="F7">
            <v>8</v>
          </cell>
          <cell r="G7"/>
          <cell r="H7"/>
          <cell r="I7"/>
          <cell r="J7">
            <v>7.5</v>
          </cell>
          <cell r="K7">
            <v>7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6.8</v>
          </cell>
          <cell r="L8">
            <v>7.01</v>
          </cell>
          <cell r="M8"/>
          <cell r="N8">
            <v>7.01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7.3</v>
          </cell>
          <cell r="L9">
            <v>7.58</v>
          </cell>
          <cell r="M9"/>
          <cell r="N9">
            <v>7.58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7.2</v>
          </cell>
          <cell r="L11">
            <v>7.52</v>
          </cell>
          <cell r="M11"/>
          <cell r="N11">
            <v>7.52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6.9</v>
          </cell>
          <cell r="L12">
            <v>7.07</v>
          </cell>
          <cell r="M12"/>
          <cell r="N12">
            <v>7.07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7.7</v>
          </cell>
          <cell r="L13">
            <v>7.69</v>
          </cell>
          <cell r="M13"/>
          <cell r="N13">
            <v>7.69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9</v>
          </cell>
          <cell r="G14"/>
          <cell r="H14"/>
          <cell r="I14"/>
          <cell r="J14">
            <v>8.33</v>
          </cell>
          <cell r="K14">
            <v>7.4</v>
          </cell>
          <cell r="L14">
            <v>7.77</v>
          </cell>
          <cell r="M14"/>
          <cell r="N14">
            <v>7.77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4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6</v>
          </cell>
          <cell r="F6">
            <v>10</v>
          </cell>
          <cell r="G6"/>
          <cell r="H6"/>
          <cell r="I6"/>
          <cell r="J6">
            <v>8.67</v>
          </cell>
          <cell r="K6">
            <v>5.2</v>
          </cell>
          <cell r="L6">
            <v>6.59</v>
          </cell>
          <cell r="M6"/>
          <cell r="N6">
            <v>6.59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10</v>
          </cell>
          <cell r="F7">
            <v>3.8</v>
          </cell>
          <cell r="G7"/>
          <cell r="H7"/>
          <cell r="I7"/>
          <cell r="J7">
            <v>5.87</v>
          </cell>
          <cell r="K7">
            <v>2.6</v>
          </cell>
          <cell r="L7">
            <v>3.91</v>
          </cell>
          <cell r="M7">
            <v>5.4</v>
          </cell>
          <cell r="N7">
            <v>5.59</v>
          </cell>
          <cell r="O7" t="str">
            <v>Yếu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7.5</v>
          </cell>
          <cell r="F8">
            <v>6.5</v>
          </cell>
          <cell r="G8"/>
          <cell r="H8"/>
          <cell r="I8"/>
          <cell r="J8">
            <v>6.83</v>
          </cell>
          <cell r="K8">
            <v>3.7</v>
          </cell>
          <cell r="L8">
            <v>4.95</v>
          </cell>
          <cell r="M8">
            <v>4.4000000000000004</v>
          </cell>
          <cell r="N8">
            <v>5.37</v>
          </cell>
          <cell r="O8" t="str">
            <v>Yếu</v>
          </cell>
          <cell r="P8" t="str">
            <v>T.bình</v>
          </cell>
          <cell r="Q8" t="str">
            <v>Học lại</v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7.5</v>
          </cell>
          <cell r="F9">
            <v>7.5</v>
          </cell>
          <cell r="G9"/>
          <cell r="H9"/>
          <cell r="I9"/>
          <cell r="J9">
            <v>7.5</v>
          </cell>
          <cell r="K9">
            <v>4.9000000000000004</v>
          </cell>
          <cell r="L9">
            <v>5.94</v>
          </cell>
          <cell r="M9">
            <v>5.7</v>
          </cell>
          <cell r="N9">
            <v>6.42</v>
          </cell>
          <cell r="O9" t="str">
            <v>T.bình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2</v>
          </cell>
          <cell r="F11">
            <v>7</v>
          </cell>
          <cell r="G11">
            <v>4</v>
          </cell>
          <cell r="H11"/>
          <cell r="I11"/>
          <cell r="J11">
            <v>4.33</v>
          </cell>
          <cell r="K11">
            <v>0</v>
          </cell>
          <cell r="L11">
            <v>1.73</v>
          </cell>
          <cell r="M11"/>
          <cell r="N11">
            <v>1.73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5.5</v>
          </cell>
          <cell r="F12">
            <v>8</v>
          </cell>
          <cell r="G12">
            <v>7.5</v>
          </cell>
          <cell r="H12"/>
          <cell r="I12"/>
          <cell r="J12">
            <v>7</v>
          </cell>
          <cell r="K12">
            <v>5.3</v>
          </cell>
          <cell r="L12">
            <v>5.98</v>
          </cell>
          <cell r="M12">
            <v>6.5</v>
          </cell>
          <cell r="N12">
            <v>6.7</v>
          </cell>
          <cell r="O12" t="str">
            <v>T.bình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9</v>
          </cell>
          <cell r="F13">
            <v>9.5</v>
          </cell>
          <cell r="G13"/>
          <cell r="H13"/>
          <cell r="I13"/>
          <cell r="J13">
            <v>9.33</v>
          </cell>
          <cell r="K13">
            <v>8.5</v>
          </cell>
          <cell r="L13">
            <v>8.83</v>
          </cell>
          <cell r="M13"/>
          <cell r="N13">
            <v>8.83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8</v>
          </cell>
          <cell r="F14">
            <v>6.5</v>
          </cell>
          <cell r="G14"/>
          <cell r="H14"/>
          <cell r="I14"/>
          <cell r="J14">
            <v>7</v>
          </cell>
          <cell r="K14">
            <v>5.6</v>
          </cell>
          <cell r="L14">
            <v>6.16</v>
          </cell>
          <cell r="M14">
            <v>6.8</v>
          </cell>
          <cell r="N14">
            <v>6.88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</sheetData>
      <sheetData sheetId="5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7</v>
          </cell>
          <cell r="F6" t="str">
            <v>9.5</v>
          </cell>
          <cell r="G6">
            <v>4.5</v>
          </cell>
          <cell r="H6"/>
          <cell r="I6"/>
          <cell r="J6">
            <v>5.33</v>
          </cell>
          <cell r="K6">
            <v>6</v>
          </cell>
          <cell r="L6">
            <v>5.73</v>
          </cell>
          <cell r="M6"/>
          <cell r="N6">
            <v>5.73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>
            <v>7</v>
          </cell>
          <cell r="H8"/>
          <cell r="I8"/>
          <cell r="J8">
            <v>6.67</v>
          </cell>
          <cell r="K8">
            <v>6</v>
          </cell>
          <cell r="L8">
            <v>6.27</v>
          </cell>
          <cell r="M8"/>
          <cell r="N8">
            <v>6.27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5</v>
          </cell>
          <cell r="H9"/>
          <cell r="I9"/>
          <cell r="J9">
            <v>6</v>
          </cell>
          <cell r="K9">
            <v>0</v>
          </cell>
          <cell r="L9">
            <v>2.4</v>
          </cell>
          <cell r="M9">
            <v>9.5</v>
          </cell>
          <cell r="N9">
            <v>8.1</v>
          </cell>
          <cell r="O9" t="str">
            <v>Kém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8</v>
          </cell>
          <cell r="G13">
            <v>8</v>
          </cell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7</v>
          </cell>
          <cell r="G14">
            <v>7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</sheetData>
      <sheetData sheetId="6"/>
      <sheetData sheetId="7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5</v>
          </cell>
          <cell r="F6">
            <v>9</v>
          </cell>
          <cell r="G6"/>
          <cell r="H6"/>
          <cell r="I6"/>
          <cell r="J6">
            <v>7.67</v>
          </cell>
          <cell r="K6">
            <v>0</v>
          </cell>
          <cell r="L6">
            <v>3.07</v>
          </cell>
          <cell r="M6">
            <v>0</v>
          </cell>
          <cell r="N6">
            <v>3.07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6</v>
          </cell>
          <cell r="L8">
            <v>6.67</v>
          </cell>
          <cell r="M8"/>
          <cell r="N8">
            <v>6.67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8.5</v>
          </cell>
          <cell r="G9"/>
          <cell r="H9"/>
          <cell r="I9"/>
          <cell r="J9">
            <v>8.33</v>
          </cell>
          <cell r="K9">
            <v>9</v>
          </cell>
          <cell r="L9">
            <v>8.73</v>
          </cell>
          <cell r="M9"/>
          <cell r="N9">
            <v>8.73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0</v>
          </cell>
          <cell r="L10">
            <v>2.93</v>
          </cell>
          <cell r="M10">
            <v>0</v>
          </cell>
          <cell r="N10">
            <v>2.93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8.5</v>
          </cell>
          <cell r="G11"/>
          <cell r="H11"/>
          <cell r="I11"/>
          <cell r="J11">
            <v>8.33</v>
          </cell>
          <cell r="K11">
            <v>9</v>
          </cell>
          <cell r="L11">
            <v>8.73</v>
          </cell>
          <cell r="M11"/>
          <cell r="N11">
            <v>8.73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</v>
          </cell>
          <cell r="L13">
            <v>7.27</v>
          </cell>
          <cell r="M13"/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</v>
          </cell>
          <cell r="L14">
            <v>7.73</v>
          </cell>
          <cell r="M14"/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</sheetData>
      <sheetData sheetId="8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/>
          <cell r="H8"/>
          <cell r="I8"/>
          <cell r="J8">
            <v>6.67</v>
          </cell>
          <cell r="K8">
            <v>5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</v>
          </cell>
          <cell r="F11">
            <v>5</v>
          </cell>
          <cell r="G11"/>
          <cell r="H11"/>
          <cell r="I11"/>
          <cell r="J11">
            <v>5.33</v>
          </cell>
          <cell r="K11">
            <v>5</v>
          </cell>
          <cell r="L11">
            <v>5.13</v>
          </cell>
          <cell r="M11"/>
          <cell r="N11">
            <v>5.13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5</v>
          </cell>
          <cell r="F12">
            <v>6</v>
          </cell>
          <cell r="G12"/>
          <cell r="H12"/>
          <cell r="I12"/>
          <cell r="J12">
            <v>5.67</v>
          </cell>
          <cell r="K12">
            <v>8</v>
          </cell>
          <cell r="L12">
            <v>7.07</v>
          </cell>
          <cell r="M12"/>
          <cell r="N12">
            <v>7.07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</v>
          </cell>
          <cell r="F13">
            <v>5</v>
          </cell>
          <cell r="G13"/>
          <cell r="H13"/>
          <cell r="I13"/>
          <cell r="J13">
            <v>5.33</v>
          </cell>
          <cell r="K13">
            <v>6</v>
          </cell>
          <cell r="L13">
            <v>5.73</v>
          </cell>
          <cell r="M13"/>
          <cell r="N13">
            <v>5.73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6</v>
          </cell>
          <cell r="F14">
            <v>7</v>
          </cell>
          <cell r="G14"/>
          <cell r="H14"/>
          <cell r="I14"/>
          <cell r="J14">
            <v>6.67</v>
          </cell>
          <cell r="K14">
            <v>8</v>
          </cell>
          <cell r="L14">
            <v>7.47</v>
          </cell>
          <cell r="M14"/>
          <cell r="N14">
            <v>7.47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</sheetData>
      <sheetData sheetId="9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3</v>
          </cell>
          <cell r="G7">
            <v>2</v>
          </cell>
          <cell r="H7"/>
          <cell r="I7"/>
          <cell r="J7">
            <v>4.33</v>
          </cell>
          <cell r="K7"/>
          <cell r="L7">
            <v>1.73</v>
          </cell>
          <cell r="M7"/>
          <cell r="N7">
            <v>1.73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1</v>
          </cell>
          <cell r="G8">
            <v>2</v>
          </cell>
          <cell r="H8"/>
          <cell r="I8"/>
          <cell r="J8">
            <v>3.67</v>
          </cell>
          <cell r="K8"/>
          <cell r="L8">
            <v>1.47</v>
          </cell>
          <cell r="M8"/>
          <cell r="N8">
            <v>1.47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5</v>
          </cell>
          <cell r="G9">
            <v>2.5</v>
          </cell>
          <cell r="H9"/>
          <cell r="I9"/>
          <cell r="J9">
            <v>5.83</v>
          </cell>
          <cell r="K9">
            <v>7.5</v>
          </cell>
          <cell r="L9">
            <v>6.83</v>
          </cell>
          <cell r="M9"/>
          <cell r="N9">
            <v>6.83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>
            <v>8.5</v>
          </cell>
          <cell r="L11">
            <v>8.43</v>
          </cell>
          <cell r="M11"/>
          <cell r="N11">
            <v>8.43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10</v>
          </cell>
          <cell r="F12">
            <v>6</v>
          </cell>
          <cell r="G12">
            <v>3</v>
          </cell>
          <cell r="H12"/>
          <cell r="I12"/>
          <cell r="J12">
            <v>6.33</v>
          </cell>
          <cell r="K12">
            <v>7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10</v>
          </cell>
          <cell r="F13">
            <v>6</v>
          </cell>
          <cell r="G13">
            <v>4</v>
          </cell>
          <cell r="H13"/>
          <cell r="I13"/>
          <cell r="J13">
            <v>6.67</v>
          </cell>
          <cell r="K13">
            <v>6.5</v>
          </cell>
          <cell r="L13">
            <v>6.57</v>
          </cell>
          <cell r="M13"/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9</v>
          </cell>
          <cell r="G14">
            <v>2.5</v>
          </cell>
          <cell r="H14"/>
          <cell r="I14"/>
          <cell r="J14">
            <v>7.17</v>
          </cell>
          <cell r="K14">
            <v>9.5</v>
          </cell>
          <cell r="L14">
            <v>8.57</v>
          </cell>
          <cell r="M14"/>
          <cell r="N14">
            <v>8.57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</sheetData>
      <sheetData sheetId="10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6.5</v>
          </cell>
          <cell r="F7">
            <v>6.5</v>
          </cell>
          <cell r="G7">
            <v>7</v>
          </cell>
          <cell r="H7"/>
          <cell r="I7"/>
          <cell r="J7">
            <v>6.67</v>
          </cell>
          <cell r="K7">
            <v>7</v>
          </cell>
          <cell r="L7">
            <v>6.87</v>
          </cell>
          <cell r="M7"/>
          <cell r="N7">
            <v>6.87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6.5</v>
          </cell>
          <cell r="F8">
            <v>7</v>
          </cell>
          <cell r="G8">
            <v>8</v>
          </cell>
          <cell r="H8"/>
          <cell r="I8"/>
          <cell r="J8">
            <v>7.17</v>
          </cell>
          <cell r="K8">
            <v>7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7.5</v>
          </cell>
          <cell r="H9"/>
          <cell r="I9"/>
          <cell r="J9">
            <v>6.83</v>
          </cell>
          <cell r="K9">
            <v>6.5</v>
          </cell>
          <cell r="L9">
            <v>6.63</v>
          </cell>
          <cell r="M9"/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6.5</v>
          </cell>
          <cell r="F11">
            <v>7</v>
          </cell>
          <cell r="G11">
            <v>7</v>
          </cell>
          <cell r="H11"/>
          <cell r="I11"/>
          <cell r="J11">
            <v>6.83</v>
          </cell>
          <cell r="K11">
            <v>6.5</v>
          </cell>
          <cell r="L11">
            <v>6.63</v>
          </cell>
          <cell r="M11"/>
          <cell r="N11">
            <v>6.63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6.5</v>
          </cell>
          <cell r="F12">
            <v>6</v>
          </cell>
          <cell r="G12">
            <v>7</v>
          </cell>
          <cell r="H12"/>
          <cell r="I12"/>
          <cell r="J12">
            <v>6.5</v>
          </cell>
          <cell r="K12">
            <v>6.5</v>
          </cell>
          <cell r="L12">
            <v>6.5</v>
          </cell>
          <cell r="M12"/>
          <cell r="N12">
            <v>6.5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6.5</v>
          </cell>
          <cell r="F13">
            <v>7</v>
          </cell>
          <cell r="G13">
            <v>6.5</v>
          </cell>
          <cell r="H13"/>
          <cell r="I13"/>
          <cell r="J13">
            <v>6.67</v>
          </cell>
          <cell r="K13">
            <v>6.5</v>
          </cell>
          <cell r="L13">
            <v>6.57</v>
          </cell>
          <cell r="M13"/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6.5</v>
          </cell>
          <cell r="F14">
            <v>7</v>
          </cell>
          <cell r="G14">
            <v>7</v>
          </cell>
          <cell r="H14"/>
          <cell r="I14"/>
          <cell r="J14">
            <v>6.83</v>
          </cell>
          <cell r="K14">
            <v>7.5</v>
          </cell>
          <cell r="L14">
            <v>7.23</v>
          </cell>
          <cell r="M14"/>
          <cell r="N14">
            <v>7.23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</sheetData>
      <sheetData sheetId="11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6</v>
          </cell>
          <cell r="G7"/>
          <cell r="H7"/>
          <cell r="I7"/>
          <cell r="J7">
            <v>6.33</v>
          </cell>
          <cell r="K7">
            <v>5.3</v>
          </cell>
          <cell r="L7">
            <v>5.71</v>
          </cell>
          <cell r="M7">
            <v>5.3</v>
          </cell>
          <cell r="N7">
            <v>5.71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2.9</v>
          </cell>
          <cell r="L8">
            <v>4.1399999999999997</v>
          </cell>
          <cell r="M8">
            <v>3.7</v>
          </cell>
          <cell r="N8">
            <v>4.62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6</v>
          </cell>
          <cell r="G9"/>
          <cell r="H9"/>
          <cell r="I9"/>
          <cell r="J9">
            <v>6.33</v>
          </cell>
          <cell r="K9">
            <v>6.4</v>
          </cell>
          <cell r="L9">
            <v>6.37</v>
          </cell>
          <cell r="M9"/>
          <cell r="N9">
            <v>6.37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4.5</v>
          </cell>
          <cell r="L11">
            <v>5.5</v>
          </cell>
          <cell r="M11">
            <v>3.6</v>
          </cell>
          <cell r="N11">
            <v>4.96</v>
          </cell>
          <cell r="O11" t="str">
            <v>T.bình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5.7</v>
          </cell>
          <cell r="L12">
            <v>6.22</v>
          </cell>
          <cell r="M12"/>
          <cell r="N12">
            <v>6.22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8.8000000000000007</v>
          </cell>
          <cell r="L13">
            <v>8.08</v>
          </cell>
          <cell r="M13"/>
          <cell r="N13">
            <v>8.08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6</v>
          </cell>
          <cell r="F14">
            <v>7</v>
          </cell>
          <cell r="G14"/>
          <cell r="H14"/>
          <cell r="I14"/>
          <cell r="J14">
            <v>6.67</v>
          </cell>
          <cell r="K14">
            <v>5.0999999999999996</v>
          </cell>
          <cell r="L14">
            <v>5.73</v>
          </cell>
          <cell r="M14"/>
          <cell r="N14">
            <v>5.73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</sheetData>
      <sheetData sheetId="12"/>
      <sheetData sheetId="13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5</v>
          </cell>
          <cell r="G7"/>
          <cell r="H7"/>
          <cell r="I7"/>
          <cell r="J7">
            <v>6</v>
          </cell>
          <cell r="K7">
            <v>3</v>
          </cell>
          <cell r="L7">
            <v>4.2</v>
          </cell>
          <cell r="M7">
            <v>5.2</v>
          </cell>
          <cell r="N7">
            <v>5.52</v>
          </cell>
          <cell r="O7" t="str">
            <v>Yếu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</v>
          </cell>
          <cell r="V7">
            <v>2</v>
          </cell>
          <cell r="W7"/>
          <cell r="X7">
            <v>4.2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3.5</v>
          </cell>
          <cell r="L8">
            <v>5.17</v>
          </cell>
          <cell r="M8">
            <v>5.6</v>
          </cell>
          <cell r="N8">
            <v>6.43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2.5</v>
          </cell>
          <cell r="W8"/>
          <cell r="X8">
            <v>4.5999999999999996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3.6</v>
          </cell>
          <cell r="L9">
            <v>5.23</v>
          </cell>
          <cell r="M9">
            <v>7.4</v>
          </cell>
          <cell r="N9">
            <v>7.51</v>
          </cell>
          <cell r="O9" t="str">
            <v>T.bình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1.4</v>
          </cell>
          <cell r="V9">
            <v>2.2000000000000002</v>
          </cell>
          <cell r="W9"/>
          <cell r="X9">
            <v>6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2.5</v>
          </cell>
          <cell r="L11">
            <v>4.17</v>
          </cell>
          <cell r="M11">
            <v>5.8</v>
          </cell>
          <cell r="N11">
            <v>6.15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1</v>
          </cell>
          <cell r="V11">
            <v>1.5</v>
          </cell>
          <cell r="W11"/>
          <cell r="X11">
            <v>4.8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4.4000000000000004</v>
          </cell>
          <cell r="L12">
            <v>5.97</v>
          </cell>
          <cell r="M12">
            <v>6.2</v>
          </cell>
          <cell r="N12">
            <v>7.05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1.2</v>
          </cell>
          <cell r="V12">
            <v>3.2</v>
          </cell>
          <cell r="W12"/>
          <cell r="X12">
            <v>5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7.3000000000000007</v>
          </cell>
          <cell r="L13">
            <v>7.58</v>
          </cell>
          <cell r="M13"/>
          <cell r="N13">
            <v>7.58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1.6</v>
          </cell>
          <cell r="V13">
            <v>5.7</v>
          </cell>
          <cell r="W13"/>
          <cell r="X13"/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4.7</v>
          </cell>
          <cell r="L14">
            <v>6.29</v>
          </cell>
          <cell r="M14">
            <v>6.6</v>
          </cell>
          <cell r="N14">
            <v>7.43</v>
          </cell>
          <cell r="O14" t="str">
            <v>TB.khá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1.3</v>
          </cell>
          <cell r="V14">
            <v>3.4</v>
          </cell>
          <cell r="W14"/>
          <cell r="X14">
            <v>5.3</v>
          </cell>
        </row>
      </sheetData>
      <sheetData sheetId="14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5</v>
          </cell>
          <cell r="F7">
            <v>6</v>
          </cell>
          <cell r="G7">
            <v>5</v>
          </cell>
          <cell r="H7">
            <v>5</v>
          </cell>
          <cell r="I7">
            <v>6</v>
          </cell>
          <cell r="J7">
            <v>5.33</v>
          </cell>
          <cell r="K7">
            <v>5</v>
          </cell>
          <cell r="L7">
            <v>5.13</v>
          </cell>
          <cell r="M7"/>
          <cell r="N7">
            <v>5.13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5.33</v>
          </cell>
          <cell r="K8">
            <v>5</v>
          </cell>
          <cell r="L8">
            <v>5.13</v>
          </cell>
          <cell r="M8"/>
          <cell r="N8">
            <v>5.13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6</v>
          </cell>
          <cell r="H9">
            <v>6</v>
          </cell>
          <cell r="I9">
            <v>6</v>
          </cell>
          <cell r="J9">
            <v>6.17</v>
          </cell>
          <cell r="K9">
            <v>6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5</v>
          </cell>
          <cell r="F11">
            <v>5</v>
          </cell>
          <cell r="G11">
            <v>6</v>
          </cell>
          <cell r="H11">
            <v>5</v>
          </cell>
          <cell r="I11">
            <v>5</v>
          </cell>
          <cell r="J11">
            <v>5.17</v>
          </cell>
          <cell r="K11">
            <v>6</v>
          </cell>
          <cell r="L11">
            <v>5.67</v>
          </cell>
          <cell r="M11"/>
          <cell r="N11">
            <v>5.67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</v>
          </cell>
          <cell r="F12">
            <v>5</v>
          </cell>
          <cell r="G12">
            <v>5</v>
          </cell>
          <cell r="H12">
            <v>5</v>
          </cell>
          <cell r="I12">
            <v>5</v>
          </cell>
          <cell r="J12">
            <v>5.33</v>
          </cell>
          <cell r="K12">
            <v>7</v>
          </cell>
          <cell r="L12">
            <v>6.33</v>
          </cell>
          <cell r="M12"/>
          <cell r="N12">
            <v>6.33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7</v>
          </cell>
          <cell r="F13">
            <v>7</v>
          </cell>
          <cell r="G13">
            <v>5</v>
          </cell>
          <cell r="H13">
            <v>6</v>
          </cell>
          <cell r="I13">
            <v>6</v>
          </cell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7</v>
          </cell>
          <cell r="F14">
            <v>8</v>
          </cell>
          <cell r="G14">
            <v>6</v>
          </cell>
          <cell r="H14">
            <v>5</v>
          </cell>
          <cell r="I14">
            <v>5</v>
          </cell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/>
        </row>
      </sheetData>
      <sheetData sheetId="15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3</v>
          </cell>
          <cell r="G7">
            <v>5</v>
          </cell>
          <cell r="H7"/>
          <cell r="I7"/>
          <cell r="J7">
            <v>4.4000000000000004</v>
          </cell>
          <cell r="K7"/>
          <cell r="L7">
            <v>1.76</v>
          </cell>
          <cell r="M7"/>
          <cell r="N7">
            <v>1.76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6</v>
          </cell>
          <cell r="G8">
            <v>5</v>
          </cell>
          <cell r="H8"/>
          <cell r="I8"/>
          <cell r="J8">
            <v>6</v>
          </cell>
          <cell r="K8">
            <v>6.5</v>
          </cell>
          <cell r="L8">
            <v>6.3</v>
          </cell>
          <cell r="M8"/>
          <cell r="N8">
            <v>6.3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>
            <v>6.5</v>
          </cell>
          <cell r="H9"/>
          <cell r="I9"/>
          <cell r="J9">
            <v>7.4</v>
          </cell>
          <cell r="K9">
            <v>7</v>
          </cell>
          <cell r="L9">
            <v>7.16</v>
          </cell>
          <cell r="M9"/>
          <cell r="N9">
            <v>7.16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6.5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7</v>
          </cell>
          <cell r="G12">
            <v>5.5</v>
          </cell>
          <cell r="H12"/>
          <cell r="I12"/>
          <cell r="J12">
            <v>6.6</v>
          </cell>
          <cell r="K12">
            <v>7.5</v>
          </cell>
          <cell r="L12">
            <v>7.14</v>
          </cell>
          <cell r="M12"/>
          <cell r="N12">
            <v>7.14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6</v>
          </cell>
          <cell r="F13">
            <v>5.5</v>
          </cell>
          <cell r="G13">
            <v>8</v>
          </cell>
          <cell r="H13"/>
          <cell r="I13"/>
          <cell r="J13">
            <v>6.6</v>
          </cell>
          <cell r="K13">
            <v>7.5</v>
          </cell>
          <cell r="L13">
            <v>7.14</v>
          </cell>
          <cell r="M13"/>
          <cell r="N13">
            <v>7.14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9</v>
          </cell>
          <cell r="F14">
            <v>5.5</v>
          </cell>
          <cell r="G14">
            <v>7</v>
          </cell>
          <cell r="H14"/>
          <cell r="I14"/>
          <cell r="J14">
            <v>6.8</v>
          </cell>
          <cell r="K14">
            <v>5.5</v>
          </cell>
          <cell r="L14">
            <v>6.02</v>
          </cell>
          <cell r="M14"/>
          <cell r="N14">
            <v>6.02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8</v>
          </cell>
          <cell r="F15">
            <v>4</v>
          </cell>
          <cell r="G15">
            <v>4.5</v>
          </cell>
          <cell r="H15"/>
          <cell r="I15"/>
          <cell r="J15">
            <v>5</v>
          </cell>
          <cell r="K15">
            <v>0</v>
          </cell>
          <cell r="L15">
            <v>2</v>
          </cell>
          <cell r="M15"/>
          <cell r="N15">
            <v>2</v>
          </cell>
          <cell r="O15" t="str">
            <v>Kém</v>
          </cell>
          <cell r="P15" t="str">
            <v>Kém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6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4</v>
          </cell>
          <cell r="F7">
            <v>5</v>
          </cell>
          <cell r="G7">
            <v>6</v>
          </cell>
          <cell r="H7"/>
          <cell r="I7"/>
          <cell r="J7">
            <v>5.2</v>
          </cell>
          <cell r="K7">
            <v>5</v>
          </cell>
          <cell r="L7">
            <v>5.08</v>
          </cell>
          <cell r="M7"/>
          <cell r="N7">
            <v>5.08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5</v>
          </cell>
          <cell r="G8">
            <v>5</v>
          </cell>
          <cell r="H8"/>
          <cell r="I8"/>
          <cell r="J8">
            <v>5.2</v>
          </cell>
          <cell r="K8">
            <v>6</v>
          </cell>
          <cell r="L8">
            <v>5.68</v>
          </cell>
          <cell r="M8"/>
          <cell r="N8">
            <v>5.68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>
            <v>6</v>
          </cell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</v>
          </cell>
          <cell r="F11">
            <v>5</v>
          </cell>
          <cell r="G11">
            <v>5</v>
          </cell>
          <cell r="H11"/>
          <cell r="I11"/>
          <cell r="J11">
            <v>5.2</v>
          </cell>
          <cell r="K11">
            <v>7</v>
          </cell>
          <cell r="L11">
            <v>6.28</v>
          </cell>
          <cell r="M11"/>
          <cell r="N11">
            <v>6.28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6</v>
          </cell>
          <cell r="F12">
            <v>5</v>
          </cell>
          <cell r="G12">
            <v>7</v>
          </cell>
          <cell r="H12"/>
          <cell r="I12"/>
          <cell r="J12">
            <v>6</v>
          </cell>
          <cell r="K12">
            <v>5</v>
          </cell>
          <cell r="L12">
            <v>5.4</v>
          </cell>
          <cell r="M12"/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7</v>
          </cell>
          <cell r="G13">
            <v>5</v>
          </cell>
          <cell r="H13"/>
          <cell r="I13"/>
          <cell r="J13">
            <v>6.4</v>
          </cell>
          <cell r="K13">
            <v>6</v>
          </cell>
          <cell r="L13">
            <v>6.16</v>
          </cell>
          <cell r="M13"/>
          <cell r="N13">
            <v>6.16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8</v>
          </cell>
          <cell r="F14">
            <v>7</v>
          </cell>
          <cell r="G14">
            <v>5</v>
          </cell>
          <cell r="H14"/>
          <cell r="I14"/>
          <cell r="J14">
            <v>6.4</v>
          </cell>
          <cell r="K14">
            <v>6</v>
          </cell>
          <cell r="L14">
            <v>6.16</v>
          </cell>
          <cell r="M14"/>
          <cell r="N14">
            <v>6.16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/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/>
          <cell r="F15"/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7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5</v>
          </cell>
          <cell r="F7">
            <v>9</v>
          </cell>
          <cell r="G7">
            <v>7</v>
          </cell>
          <cell r="H7"/>
          <cell r="I7"/>
          <cell r="J7">
            <v>7.4</v>
          </cell>
          <cell r="K7">
            <v>7</v>
          </cell>
          <cell r="L7">
            <v>7.16</v>
          </cell>
          <cell r="M7"/>
          <cell r="N7">
            <v>7.16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5</v>
          </cell>
          <cell r="F8">
            <v>6</v>
          </cell>
          <cell r="G8">
            <v>8</v>
          </cell>
          <cell r="H8"/>
          <cell r="I8"/>
          <cell r="J8">
            <v>6.6</v>
          </cell>
          <cell r="K8">
            <v>5</v>
          </cell>
          <cell r="L8">
            <v>5.64</v>
          </cell>
          <cell r="M8"/>
          <cell r="N8">
            <v>5.64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8</v>
          </cell>
          <cell r="G9">
            <v>8</v>
          </cell>
          <cell r="H9"/>
          <cell r="I9"/>
          <cell r="J9">
            <v>7.8</v>
          </cell>
          <cell r="K9">
            <v>7</v>
          </cell>
          <cell r="L9">
            <v>7.32</v>
          </cell>
          <cell r="M9"/>
          <cell r="N9">
            <v>7.32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>
            <v>8</v>
          </cell>
          <cell r="H11"/>
          <cell r="I11"/>
          <cell r="J11">
            <v>7.4</v>
          </cell>
          <cell r="K11">
            <v>7.5</v>
          </cell>
          <cell r="L11">
            <v>7.46</v>
          </cell>
          <cell r="M11"/>
          <cell r="N11">
            <v>7.46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5</v>
          </cell>
          <cell r="F12">
            <v>5</v>
          </cell>
          <cell r="G12">
            <v>8</v>
          </cell>
          <cell r="H12"/>
          <cell r="I12"/>
          <cell r="J12">
            <v>6.2</v>
          </cell>
          <cell r="K12">
            <v>7</v>
          </cell>
          <cell r="L12">
            <v>6.68</v>
          </cell>
          <cell r="M12"/>
          <cell r="N12">
            <v>6.68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9</v>
          </cell>
          <cell r="G13">
            <v>9</v>
          </cell>
          <cell r="H13"/>
          <cell r="I13"/>
          <cell r="J13">
            <v>8.8000000000000007</v>
          </cell>
          <cell r="K13">
            <v>9</v>
          </cell>
          <cell r="L13">
            <v>8.92</v>
          </cell>
          <cell r="M13"/>
          <cell r="N13">
            <v>8.92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5</v>
          </cell>
          <cell r="F14">
            <v>7.5</v>
          </cell>
          <cell r="G14">
            <v>7</v>
          </cell>
          <cell r="H14"/>
          <cell r="I14"/>
          <cell r="J14">
            <v>6.8</v>
          </cell>
          <cell r="K14">
            <v>6</v>
          </cell>
          <cell r="L14">
            <v>6.32</v>
          </cell>
          <cell r="M14"/>
          <cell r="N14">
            <v>6.32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/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/>
          <cell r="F15"/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8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9</v>
          </cell>
          <cell r="F7">
            <v>6</v>
          </cell>
          <cell r="G7">
            <v>6</v>
          </cell>
          <cell r="H7"/>
          <cell r="I7"/>
          <cell r="J7">
            <v>6.6</v>
          </cell>
          <cell r="K7">
            <v>8</v>
          </cell>
          <cell r="L7">
            <v>7.44</v>
          </cell>
          <cell r="M7"/>
          <cell r="N7">
            <v>7.44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7</v>
          </cell>
          <cell r="G8">
            <v>8</v>
          </cell>
          <cell r="H8"/>
          <cell r="I8"/>
          <cell r="J8">
            <v>7.6</v>
          </cell>
          <cell r="K8">
            <v>8</v>
          </cell>
          <cell r="L8">
            <v>7.84</v>
          </cell>
          <cell r="M8"/>
          <cell r="N8">
            <v>7.84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>
            <v>9</v>
          </cell>
          <cell r="H9"/>
          <cell r="I9"/>
          <cell r="J9">
            <v>8.4</v>
          </cell>
          <cell r="K9">
            <v>8</v>
          </cell>
          <cell r="L9">
            <v>8.16</v>
          </cell>
          <cell r="M9"/>
          <cell r="N9">
            <v>8.16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9</v>
          </cell>
          <cell r="G10">
            <v>0</v>
          </cell>
          <cell r="H10"/>
          <cell r="I10"/>
          <cell r="J10">
            <v>3.6</v>
          </cell>
          <cell r="K10"/>
          <cell r="L10">
            <v>1.44</v>
          </cell>
          <cell r="M10"/>
          <cell r="N10">
            <v>1.44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</v>
          </cell>
          <cell r="G11">
            <v>8</v>
          </cell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LT095A0010</v>
          </cell>
          <cell r="C12" t="str">
            <v>Nguyễn Phạm</v>
          </cell>
          <cell r="D12" t="str">
            <v>Tường</v>
          </cell>
          <cell r="E12">
            <v>8</v>
          </cell>
          <cell r="F12">
            <v>8</v>
          </cell>
          <cell r="G12">
            <v>7</v>
          </cell>
          <cell r="H12"/>
          <cell r="I12"/>
          <cell r="J12">
            <v>7.6</v>
          </cell>
          <cell r="K12">
            <v>7</v>
          </cell>
          <cell r="L12">
            <v>7.24</v>
          </cell>
          <cell r="M12"/>
          <cell r="N12">
            <v>7.24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LT095A0011</v>
          </cell>
          <cell r="C13" t="str">
            <v>Đỗ Trung</v>
          </cell>
          <cell r="D13" t="str">
            <v>Vinh</v>
          </cell>
          <cell r="E13">
            <v>8</v>
          </cell>
          <cell r="F13">
            <v>9</v>
          </cell>
          <cell r="G13">
            <v>8</v>
          </cell>
          <cell r="H13"/>
          <cell r="I13"/>
          <cell r="J13">
            <v>8.4</v>
          </cell>
          <cell r="K13">
            <v>9</v>
          </cell>
          <cell r="L13">
            <v>8.76</v>
          </cell>
          <cell r="M13"/>
          <cell r="N13">
            <v>8.76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MT095A0001</v>
          </cell>
          <cell r="C14" t="str">
            <v xml:space="preserve">Đào Văn </v>
          </cell>
          <cell r="D14" t="str">
            <v xml:space="preserve">Châu </v>
          </cell>
          <cell r="E14">
            <v>10</v>
          </cell>
          <cell r="F14">
            <v>10</v>
          </cell>
          <cell r="G14">
            <v>9</v>
          </cell>
          <cell r="H14"/>
          <cell r="I14"/>
          <cell r="J14">
            <v>9.6</v>
          </cell>
          <cell r="K14">
            <v>8</v>
          </cell>
          <cell r="L14">
            <v>8.64</v>
          </cell>
          <cell r="M14"/>
          <cell r="N14">
            <v>8.64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/>
        </row>
        <row r="15">
          <cell r="B15" t="str">
            <v>LT099A0001</v>
          </cell>
          <cell r="C15" t="str">
            <v>Phùng Quốc</v>
          </cell>
          <cell r="D15" t="str">
            <v>Quyền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9"/>
      <sheetData sheetId="20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7</v>
          </cell>
          <cell r="F7">
            <v>5</v>
          </cell>
          <cell r="G7">
            <v>6</v>
          </cell>
          <cell r="H7">
            <v>7</v>
          </cell>
          <cell r="I7">
            <v>6</v>
          </cell>
          <cell r="J7">
            <v>6.11</v>
          </cell>
          <cell r="K7">
            <v>6</v>
          </cell>
          <cell r="L7">
            <v>6.04</v>
          </cell>
          <cell r="M7"/>
          <cell r="N7">
            <v>6.04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5</v>
          </cell>
          <cell r="G8">
            <v>6</v>
          </cell>
          <cell r="H8">
            <v>6</v>
          </cell>
          <cell r="I8">
            <v>7</v>
          </cell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>
            <v>7</v>
          </cell>
          <cell r="H9">
            <v>7</v>
          </cell>
          <cell r="I9">
            <v>7</v>
          </cell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7</v>
          </cell>
          <cell r="G11">
            <v>7</v>
          </cell>
          <cell r="H11">
            <v>8</v>
          </cell>
          <cell r="I11">
            <v>8</v>
          </cell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</v>
          </cell>
          <cell r="F14">
            <v>5</v>
          </cell>
          <cell r="G14">
            <v>6</v>
          </cell>
          <cell r="H14">
            <v>6</v>
          </cell>
          <cell r="I14">
            <v>7</v>
          </cell>
          <cell r="J14">
            <v>6</v>
          </cell>
          <cell r="K14">
            <v>6</v>
          </cell>
          <cell r="L14">
            <v>6</v>
          </cell>
          <cell r="M14"/>
          <cell r="N14">
            <v>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8</v>
          </cell>
          <cell r="F15">
            <v>7</v>
          </cell>
          <cell r="G15">
            <v>8</v>
          </cell>
          <cell r="H15">
            <v>8</v>
          </cell>
          <cell r="I15">
            <v>7</v>
          </cell>
          <cell r="J15">
            <v>7.56</v>
          </cell>
          <cell r="K15">
            <v>8</v>
          </cell>
          <cell r="L15">
            <v>7.82</v>
          </cell>
          <cell r="M15"/>
          <cell r="N15">
            <v>7.82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7</v>
          </cell>
          <cell r="G16">
            <v>8</v>
          </cell>
          <cell r="H16">
            <v>8</v>
          </cell>
          <cell r="I16">
            <v>8</v>
          </cell>
          <cell r="J16">
            <v>7.78</v>
          </cell>
          <cell r="K16">
            <v>8</v>
          </cell>
          <cell r="L16">
            <v>7.91</v>
          </cell>
          <cell r="M16"/>
          <cell r="N16">
            <v>7.91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1"/>
      <sheetData sheetId="22"/>
      <sheetData sheetId="23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9</v>
          </cell>
          <cell r="F7">
            <v>7</v>
          </cell>
          <cell r="G7">
            <v>6</v>
          </cell>
          <cell r="H7">
            <v>7</v>
          </cell>
          <cell r="I7">
            <v>6</v>
          </cell>
          <cell r="J7">
            <v>6.78</v>
          </cell>
          <cell r="K7">
            <v>5.2</v>
          </cell>
          <cell r="L7">
            <v>5.83</v>
          </cell>
          <cell r="M7"/>
          <cell r="N7">
            <v>5.83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>
            <v>6</v>
          </cell>
          <cell r="H8">
            <v>7</v>
          </cell>
          <cell r="I8">
            <v>6</v>
          </cell>
          <cell r="J8">
            <v>6.44</v>
          </cell>
          <cell r="K8">
            <v>5.4</v>
          </cell>
          <cell r="L8">
            <v>5.82</v>
          </cell>
          <cell r="M8"/>
          <cell r="N8">
            <v>5.82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7</v>
          </cell>
          <cell r="G9">
            <v>6</v>
          </cell>
          <cell r="H9">
            <v>6</v>
          </cell>
          <cell r="I9">
            <v>6</v>
          </cell>
          <cell r="J9">
            <v>6.33</v>
          </cell>
          <cell r="K9">
            <v>5.4</v>
          </cell>
          <cell r="L9">
            <v>5.77</v>
          </cell>
          <cell r="M9"/>
          <cell r="N9">
            <v>5.77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9</v>
          </cell>
          <cell r="F11">
            <v>8</v>
          </cell>
          <cell r="G11">
            <v>7</v>
          </cell>
          <cell r="H11">
            <v>6</v>
          </cell>
          <cell r="I11">
            <v>7</v>
          </cell>
          <cell r="J11">
            <v>7.22</v>
          </cell>
          <cell r="K11">
            <v>7.2</v>
          </cell>
          <cell r="L11">
            <v>7.21</v>
          </cell>
          <cell r="M11"/>
          <cell r="N11">
            <v>7.21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</v>
          </cell>
          <cell r="F14">
            <v>6</v>
          </cell>
          <cell r="G14">
            <v>7</v>
          </cell>
          <cell r="H14">
            <v>6</v>
          </cell>
          <cell r="I14">
            <v>6</v>
          </cell>
          <cell r="J14">
            <v>6.22</v>
          </cell>
          <cell r="K14">
            <v>8</v>
          </cell>
          <cell r="L14">
            <v>7.29</v>
          </cell>
          <cell r="M14"/>
          <cell r="N14">
            <v>7.29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6</v>
          </cell>
          <cell r="F15">
            <v>7</v>
          </cell>
          <cell r="G15">
            <v>7</v>
          </cell>
          <cell r="H15">
            <v>7</v>
          </cell>
          <cell r="I15">
            <v>6</v>
          </cell>
          <cell r="J15">
            <v>6.67</v>
          </cell>
          <cell r="K15">
            <v>8.1999999999999993</v>
          </cell>
          <cell r="L15">
            <v>7.59</v>
          </cell>
          <cell r="M15"/>
          <cell r="N15">
            <v>7.59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8</v>
          </cell>
          <cell r="G16">
            <v>6</v>
          </cell>
          <cell r="H16">
            <v>6</v>
          </cell>
          <cell r="I16">
            <v>7</v>
          </cell>
          <cell r="J16">
            <v>6.89</v>
          </cell>
          <cell r="K16">
            <v>6.2</v>
          </cell>
          <cell r="L16">
            <v>6.48</v>
          </cell>
          <cell r="M16"/>
          <cell r="N16">
            <v>6.48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4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5.5</v>
          </cell>
          <cell r="G7">
            <v>7</v>
          </cell>
          <cell r="H7"/>
          <cell r="I7"/>
          <cell r="J7">
            <v>6.2</v>
          </cell>
          <cell r="K7">
            <v>6</v>
          </cell>
          <cell r="L7">
            <v>6.08</v>
          </cell>
          <cell r="M7"/>
          <cell r="N7">
            <v>6.08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7.5</v>
          </cell>
          <cell r="F8">
            <v>6.5</v>
          </cell>
          <cell r="G8">
            <v>7</v>
          </cell>
          <cell r="H8"/>
          <cell r="I8"/>
          <cell r="J8">
            <v>6.9</v>
          </cell>
          <cell r="K8">
            <v>6</v>
          </cell>
          <cell r="L8">
            <v>6.36</v>
          </cell>
          <cell r="M8"/>
          <cell r="N8">
            <v>6.36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5</v>
          </cell>
          <cell r="F9">
            <v>5.5</v>
          </cell>
          <cell r="G9">
            <v>7.5</v>
          </cell>
          <cell r="H9"/>
          <cell r="I9"/>
          <cell r="J9">
            <v>6.2</v>
          </cell>
          <cell r="K9">
            <v>6</v>
          </cell>
          <cell r="L9">
            <v>6.08</v>
          </cell>
          <cell r="M9"/>
          <cell r="N9">
            <v>6.08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8.5</v>
          </cell>
          <cell r="G11">
            <v>8</v>
          </cell>
          <cell r="H11"/>
          <cell r="I11"/>
          <cell r="J11">
            <v>8</v>
          </cell>
          <cell r="K11">
            <v>6</v>
          </cell>
          <cell r="L11">
            <v>6.8</v>
          </cell>
          <cell r="M11"/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7.5</v>
          </cell>
          <cell r="F14">
            <v>8</v>
          </cell>
          <cell r="G14">
            <v>6</v>
          </cell>
          <cell r="H14"/>
          <cell r="I14"/>
          <cell r="J14">
            <v>7.1</v>
          </cell>
          <cell r="K14">
            <v>7</v>
          </cell>
          <cell r="L14">
            <v>7.04</v>
          </cell>
          <cell r="M14"/>
          <cell r="N14">
            <v>7.04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7.5</v>
          </cell>
          <cell r="F15">
            <v>7</v>
          </cell>
          <cell r="G15">
            <v>8.5</v>
          </cell>
          <cell r="H15"/>
          <cell r="I15"/>
          <cell r="J15">
            <v>7.7</v>
          </cell>
          <cell r="K15">
            <v>7</v>
          </cell>
          <cell r="L15">
            <v>7.28</v>
          </cell>
          <cell r="M15"/>
          <cell r="N15">
            <v>7.28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7.5</v>
          </cell>
          <cell r="G16">
            <v>8</v>
          </cell>
          <cell r="H16"/>
          <cell r="I16"/>
          <cell r="J16">
            <v>7.8</v>
          </cell>
          <cell r="K16">
            <v>7</v>
          </cell>
          <cell r="L16">
            <v>7.32</v>
          </cell>
          <cell r="M16"/>
          <cell r="N16">
            <v>7.32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5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10</v>
          </cell>
          <cell r="F7">
            <v>7</v>
          </cell>
          <cell r="G7">
            <v>7.5</v>
          </cell>
          <cell r="H7"/>
          <cell r="I7"/>
          <cell r="J7">
            <v>7.8</v>
          </cell>
          <cell r="K7">
            <v>5</v>
          </cell>
          <cell r="L7">
            <v>6.12</v>
          </cell>
          <cell r="M7"/>
          <cell r="N7">
            <v>6.12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10</v>
          </cell>
          <cell r="F8">
            <v>7.5</v>
          </cell>
          <cell r="G8">
            <v>8.5</v>
          </cell>
          <cell r="H8"/>
          <cell r="I8"/>
          <cell r="J8">
            <v>8.4</v>
          </cell>
          <cell r="K8">
            <v>5</v>
          </cell>
          <cell r="L8">
            <v>6.36</v>
          </cell>
          <cell r="M8"/>
          <cell r="N8">
            <v>6.36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7</v>
          </cell>
          <cell r="G9">
            <v>8.5</v>
          </cell>
          <cell r="H9"/>
          <cell r="I9"/>
          <cell r="J9">
            <v>8.1999999999999993</v>
          </cell>
          <cell r="K9">
            <v>9</v>
          </cell>
          <cell r="L9">
            <v>8.68</v>
          </cell>
          <cell r="M9"/>
          <cell r="N9">
            <v>8.68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>
            <v>0</v>
          </cell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10</v>
          </cell>
          <cell r="F11">
            <v>7</v>
          </cell>
          <cell r="G11">
            <v>7</v>
          </cell>
          <cell r="H11"/>
          <cell r="I11"/>
          <cell r="J11">
            <v>7.6</v>
          </cell>
          <cell r="K11">
            <v>6</v>
          </cell>
          <cell r="L11">
            <v>6.64</v>
          </cell>
          <cell r="M11"/>
          <cell r="N11">
            <v>6.64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0</v>
          </cell>
          <cell r="F13">
            <v>0</v>
          </cell>
          <cell r="G13">
            <v>0</v>
          </cell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10</v>
          </cell>
          <cell r="F14">
            <v>7.5</v>
          </cell>
          <cell r="G14">
            <v>8.5</v>
          </cell>
          <cell r="H14"/>
          <cell r="I14"/>
          <cell r="J14">
            <v>8.4</v>
          </cell>
          <cell r="K14">
            <v>6.5</v>
          </cell>
          <cell r="L14">
            <v>7.26</v>
          </cell>
          <cell r="M14"/>
          <cell r="N14">
            <v>7.26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10</v>
          </cell>
          <cell r="F15">
            <v>8</v>
          </cell>
          <cell r="G15">
            <v>9</v>
          </cell>
          <cell r="H15"/>
          <cell r="I15"/>
          <cell r="J15">
            <v>8.8000000000000007</v>
          </cell>
          <cell r="K15">
            <v>7</v>
          </cell>
          <cell r="L15">
            <v>7.72</v>
          </cell>
          <cell r="M15"/>
          <cell r="N15">
            <v>7.72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10</v>
          </cell>
          <cell r="F16">
            <v>8</v>
          </cell>
          <cell r="G16">
            <v>9</v>
          </cell>
          <cell r="H16"/>
          <cell r="I16"/>
          <cell r="J16">
            <v>8.8000000000000007</v>
          </cell>
          <cell r="K16">
            <v>7</v>
          </cell>
          <cell r="L16">
            <v>7.72</v>
          </cell>
          <cell r="M16"/>
          <cell r="N16">
            <v>7.72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11.AVGT2"/>
      <sheetName val="HK2-N1 "/>
      <sheetName val="12.AVGT3"/>
      <sheetName val="13.XLACB"/>
      <sheetName val="14.MMT&amp;INTERNET"/>
      <sheetName val="15.TK WEBSITE"/>
      <sheetName val="16.VKTCB"/>
      <sheetName val="17.NMCSDL"/>
      <sheetName val="HK3-N1  "/>
      <sheetName val="18.AVGT4"/>
      <sheetName val="19.CNAH"/>
      <sheetName val="2.HQTCSDL"/>
      <sheetName val="21.QTHĐHLINUX"/>
      <sheetName val="22.CNMKD"/>
      <sheetName val="TONG KET THEO THANG DIEM 4"/>
      <sheetName val="Thi  (2)"/>
      <sheetName val="học lại"/>
    </sheetNames>
    <sheetDataSet>
      <sheetData sheetId="0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8.5</v>
          </cell>
          <cell r="G9"/>
          <cell r="H9"/>
          <cell r="I9"/>
          <cell r="J9">
            <v>8.33</v>
          </cell>
          <cell r="K9">
            <v>6.5</v>
          </cell>
          <cell r="L9">
            <v>7.23</v>
          </cell>
          <cell r="M9"/>
          <cell r="N9">
            <v>7.23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7.5</v>
          </cell>
          <cell r="F10">
            <v>7.5</v>
          </cell>
          <cell r="G10"/>
          <cell r="H10"/>
          <cell r="I10"/>
          <cell r="J10">
            <v>7.5</v>
          </cell>
          <cell r="K10">
            <v>6.5</v>
          </cell>
          <cell r="L10">
            <v>6.9</v>
          </cell>
          <cell r="M10"/>
          <cell r="N10">
            <v>6.9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7.5</v>
          </cell>
          <cell r="F11">
            <v>8.5</v>
          </cell>
          <cell r="G11"/>
          <cell r="H11"/>
          <cell r="I11"/>
          <cell r="J11">
            <v>8.17</v>
          </cell>
          <cell r="K11">
            <v>7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7</v>
          </cell>
          <cell r="L14">
            <v>6.6</v>
          </cell>
          <cell r="M14"/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5.5</v>
          </cell>
          <cell r="L15">
            <v>6.37</v>
          </cell>
          <cell r="M15"/>
          <cell r="N15">
            <v>6.37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6.5</v>
          </cell>
          <cell r="F17">
            <v>7.5</v>
          </cell>
          <cell r="G17"/>
          <cell r="H17"/>
          <cell r="I17"/>
          <cell r="J17">
            <v>7.17</v>
          </cell>
          <cell r="K17">
            <v>5</v>
          </cell>
          <cell r="L17">
            <v>5.87</v>
          </cell>
          <cell r="M17"/>
          <cell r="N17">
            <v>5.87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8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8</v>
          </cell>
          <cell r="F22">
            <v>7.5</v>
          </cell>
          <cell r="G22"/>
          <cell r="H22"/>
          <cell r="I22"/>
          <cell r="J22">
            <v>7.67</v>
          </cell>
          <cell r="K22">
            <v>5.5</v>
          </cell>
          <cell r="L22">
            <v>6.37</v>
          </cell>
          <cell r="M22"/>
          <cell r="N22">
            <v>6.37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</sheetData>
      <sheetData sheetId="1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</v>
          </cell>
          <cell r="L6">
            <v>6.67</v>
          </cell>
          <cell r="M6"/>
          <cell r="N6">
            <v>6.67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6.5</v>
          </cell>
          <cell r="L9">
            <v>7.1</v>
          </cell>
          <cell r="M9"/>
          <cell r="N9">
            <v>7.1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8.5</v>
          </cell>
          <cell r="L11">
            <v>8.17</v>
          </cell>
          <cell r="M11"/>
          <cell r="N11">
            <v>8.17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6.5</v>
          </cell>
          <cell r="L15">
            <v>6.97</v>
          </cell>
          <cell r="M15"/>
          <cell r="N15">
            <v>6.97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5</v>
          </cell>
          <cell r="L17">
            <v>5.93</v>
          </cell>
          <cell r="M17"/>
          <cell r="N17">
            <v>5.93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5</v>
          </cell>
          <cell r="L20">
            <v>5.8</v>
          </cell>
          <cell r="M20"/>
          <cell r="N20">
            <v>5.8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6</v>
          </cell>
          <cell r="L21">
            <v>6.4</v>
          </cell>
          <cell r="M21"/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4</v>
          </cell>
          <cell r="L22">
            <v>5.2</v>
          </cell>
          <cell r="M22">
            <v>0</v>
          </cell>
          <cell r="N22">
            <v>2.8</v>
          </cell>
          <cell r="O22" t="str">
            <v>T.bình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2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9</v>
          </cell>
          <cell r="L7">
            <v>8.6</v>
          </cell>
          <cell r="M7"/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7.5</v>
          </cell>
          <cell r="L9">
            <v>7.3</v>
          </cell>
          <cell r="M9"/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9</v>
          </cell>
          <cell r="F10">
            <v>5</v>
          </cell>
          <cell r="G10"/>
          <cell r="H10"/>
          <cell r="I10"/>
          <cell r="J10">
            <v>6.33</v>
          </cell>
          <cell r="K10">
            <v>6.5</v>
          </cell>
          <cell r="L10">
            <v>6.43</v>
          </cell>
          <cell r="M10"/>
          <cell r="N10">
            <v>6.43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6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4</v>
          </cell>
          <cell r="G14"/>
          <cell r="H14"/>
          <cell r="I14"/>
          <cell r="J14">
            <v>5.67</v>
          </cell>
          <cell r="K14">
            <v>6.5</v>
          </cell>
          <cell r="L14">
            <v>6.17</v>
          </cell>
          <cell r="M14"/>
          <cell r="N14">
            <v>6.17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6</v>
          </cell>
          <cell r="G15"/>
          <cell r="H15"/>
          <cell r="I15"/>
          <cell r="J15">
            <v>7.33</v>
          </cell>
          <cell r="K15">
            <v>6.5</v>
          </cell>
          <cell r="L15">
            <v>6.83</v>
          </cell>
          <cell r="M15"/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>
            <v>8</v>
          </cell>
          <cell r="L16">
            <v>7.33</v>
          </cell>
          <cell r="M16"/>
          <cell r="N16">
            <v>7.33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6</v>
          </cell>
          <cell r="L17">
            <v>6.53</v>
          </cell>
          <cell r="M17"/>
          <cell r="N17">
            <v>6.53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10</v>
          </cell>
          <cell r="F19">
            <v>7</v>
          </cell>
          <cell r="G19"/>
          <cell r="H19"/>
          <cell r="I19"/>
          <cell r="J19">
            <v>8</v>
          </cell>
          <cell r="K19">
            <v>10</v>
          </cell>
          <cell r="L19">
            <v>9.1999999999999993</v>
          </cell>
          <cell r="M19"/>
          <cell r="N19">
            <v>9.1999999999999993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5</v>
          </cell>
          <cell r="G21"/>
          <cell r="H21"/>
          <cell r="I21"/>
          <cell r="J21">
            <v>6.67</v>
          </cell>
          <cell r="K21">
            <v>5</v>
          </cell>
          <cell r="L21">
            <v>5.67</v>
          </cell>
          <cell r="M21"/>
          <cell r="N21">
            <v>5.67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9</v>
          </cell>
          <cell r="F22">
            <v>5</v>
          </cell>
          <cell r="G22"/>
          <cell r="H22"/>
          <cell r="I22"/>
          <cell r="J22">
            <v>6.33</v>
          </cell>
          <cell r="K22">
            <v>7</v>
          </cell>
          <cell r="L22">
            <v>6.73</v>
          </cell>
          <cell r="M22"/>
          <cell r="N22">
            <v>6.73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</sheetData>
      <sheetData sheetId="3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9</v>
          </cell>
          <cell r="G6"/>
          <cell r="H6"/>
          <cell r="I6"/>
          <cell r="J6">
            <v>8</v>
          </cell>
          <cell r="K6">
            <v>6.8</v>
          </cell>
          <cell r="L6">
            <v>7.28</v>
          </cell>
          <cell r="M6"/>
          <cell r="N6">
            <v>7.28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7.5</v>
          </cell>
          <cell r="F7">
            <v>9</v>
          </cell>
          <cell r="G7"/>
          <cell r="H7"/>
          <cell r="I7"/>
          <cell r="J7">
            <v>8.5</v>
          </cell>
          <cell r="K7">
            <v>8</v>
          </cell>
          <cell r="L7">
            <v>8.1999999999999993</v>
          </cell>
          <cell r="M7"/>
          <cell r="N7">
            <v>8.1999999999999993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6.3</v>
          </cell>
          <cell r="L8">
            <v>6.58</v>
          </cell>
          <cell r="M8"/>
          <cell r="N8">
            <v>6.58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7.7</v>
          </cell>
          <cell r="L9">
            <v>7.82</v>
          </cell>
          <cell r="M9"/>
          <cell r="N9">
            <v>7.82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6.5</v>
          </cell>
          <cell r="L10">
            <v>6.83</v>
          </cell>
          <cell r="M10"/>
          <cell r="N10">
            <v>6.83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7.4</v>
          </cell>
          <cell r="L11">
            <v>7.64</v>
          </cell>
          <cell r="M11"/>
          <cell r="N11">
            <v>7.64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8.4</v>
          </cell>
          <cell r="L12">
            <v>8.3699999999999992</v>
          </cell>
          <cell r="M12"/>
          <cell r="N12">
            <v>8.3699999999999992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6.7</v>
          </cell>
          <cell r="L13">
            <v>6.82</v>
          </cell>
          <cell r="M13"/>
          <cell r="N13">
            <v>6.82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8</v>
          </cell>
          <cell r="G14"/>
          <cell r="H14"/>
          <cell r="I14"/>
          <cell r="J14">
            <v>7</v>
          </cell>
          <cell r="K14">
            <v>7.1</v>
          </cell>
          <cell r="L14">
            <v>7.06</v>
          </cell>
          <cell r="M14"/>
          <cell r="N14">
            <v>7.06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7.1</v>
          </cell>
          <cell r="L15">
            <v>7.46</v>
          </cell>
          <cell r="M15"/>
          <cell r="N15">
            <v>7.46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7.7</v>
          </cell>
          <cell r="L17">
            <v>7.69</v>
          </cell>
          <cell r="M17"/>
          <cell r="N17">
            <v>7.69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7.3</v>
          </cell>
          <cell r="L18">
            <v>7.45</v>
          </cell>
          <cell r="M18"/>
          <cell r="N18">
            <v>7.45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6</v>
          </cell>
          <cell r="F19">
            <v>8</v>
          </cell>
          <cell r="G19"/>
          <cell r="H19"/>
          <cell r="I19"/>
          <cell r="J19">
            <v>7.33</v>
          </cell>
          <cell r="K19">
            <v>7.3</v>
          </cell>
          <cell r="L19">
            <v>7.31</v>
          </cell>
          <cell r="M19"/>
          <cell r="N19">
            <v>7.31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6</v>
          </cell>
          <cell r="F20">
            <v>8</v>
          </cell>
          <cell r="G20"/>
          <cell r="H20"/>
          <cell r="I20"/>
          <cell r="J20">
            <v>7.33</v>
          </cell>
          <cell r="K20">
            <v>6.9</v>
          </cell>
          <cell r="L20">
            <v>7.07</v>
          </cell>
          <cell r="M20"/>
          <cell r="N20">
            <v>7.07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6.8</v>
          </cell>
          <cell r="L21">
            <v>7.28</v>
          </cell>
          <cell r="M21"/>
          <cell r="N21">
            <v>7.28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 t="str">
            <v>Dự bị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5</v>
          </cell>
          <cell r="F22">
            <v>8</v>
          </cell>
          <cell r="G22"/>
          <cell r="H22"/>
          <cell r="I22"/>
          <cell r="J22">
            <v>7</v>
          </cell>
          <cell r="K22">
            <v>7.4</v>
          </cell>
          <cell r="L22">
            <v>7.24</v>
          </cell>
          <cell r="M22"/>
          <cell r="N22">
            <v>7.24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</sheetData>
      <sheetData sheetId="4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6.8</v>
          </cell>
          <cell r="L6">
            <v>6.48</v>
          </cell>
          <cell r="M6">
            <v>8</v>
          </cell>
          <cell r="N6">
            <v>7.2</v>
          </cell>
          <cell r="O6" t="str">
            <v>TB.khá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5.8</v>
          </cell>
          <cell r="L7">
            <v>6.41</v>
          </cell>
          <cell r="M7"/>
          <cell r="N7">
            <v>6.41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8.5</v>
          </cell>
          <cell r="F8">
            <v>6.5</v>
          </cell>
          <cell r="G8"/>
          <cell r="H8"/>
          <cell r="I8"/>
          <cell r="J8">
            <v>7.17</v>
          </cell>
          <cell r="K8">
            <v>6.3</v>
          </cell>
          <cell r="L8">
            <v>6.65</v>
          </cell>
          <cell r="M8">
            <v>7.5</v>
          </cell>
          <cell r="N8">
            <v>7.37</v>
          </cell>
          <cell r="O8" t="str">
            <v>TB.khá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4.5</v>
          </cell>
          <cell r="F9">
            <v>8</v>
          </cell>
          <cell r="G9">
            <v>7</v>
          </cell>
          <cell r="H9"/>
          <cell r="I9"/>
          <cell r="J9">
            <v>6.5</v>
          </cell>
          <cell r="K9">
            <v>5.15</v>
          </cell>
          <cell r="L9">
            <v>5.69</v>
          </cell>
          <cell r="M9"/>
          <cell r="N9">
            <v>5.69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5.6999999999999993</v>
          </cell>
          <cell r="L10">
            <v>6.49</v>
          </cell>
          <cell r="M10"/>
          <cell r="N10">
            <v>6.49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5.5</v>
          </cell>
          <cell r="F11">
            <v>7.5</v>
          </cell>
          <cell r="G11">
            <v>7.5</v>
          </cell>
          <cell r="H11"/>
          <cell r="I11"/>
          <cell r="J11">
            <v>6.83</v>
          </cell>
          <cell r="K11">
            <v>6.3000000000000007</v>
          </cell>
          <cell r="L11">
            <v>6.51</v>
          </cell>
          <cell r="M11"/>
          <cell r="N11">
            <v>6.51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6.1</v>
          </cell>
          <cell r="G12"/>
          <cell r="H12"/>
          <cell r="I12"/>
          <cell r="J12">
            <v>7.4</v>
          </cell>
          <cell r="K12">
            <v>6.7</v>
          </cell>
          <cell r="L12">
            <v>6.98</v>
          </cell>
          <cell r="M12"/>
          <cell r="N12">
            <v>6.98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5.6</v>
          </cell>
          <cell r="L13">
            <v>5.36</v>
          </cell>
          <cell r="M13"/>
          <cell r="N13">
            <v>5.36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10</v>
          </cell>
          <cell r="F14">
            <v>3.4</v>
          </cell>
          <cell r="G14"/>
          <cell r="H14"/>
          <cell r="I14"/>
          <cell r="J14">
            <v>5.6</v>
          </cell>
          <cell r="K14">
            <v>3</v>
          </cell>
          <cell r="L14">
            <v>4.04</v>
          </cell>
          <cell r="M14">
            <v>5.0999999999999996</v>
          </cell>
          <cell r="N14">
            <v>5.3</v>
          </cell>
          <cell r="O14" t="str">
            <v>Yếu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4.5</v>
          </cell>
          <cell r="G15">
            <v>7</v>
          </cell>
          <cell r="H15"/>
          <cell r="I15"/>
          <cell r="J15">
            <v>5.83</v>
          </cell>
          <cell r="K15">
            <v>6.1999999999999993</v>
          </cell>
          <cell r="L15">
            <v>6.05</v>
          </cell>
          <cell r="M15"/>
          <cell r="N15">
            <v>6.05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10</v>
          </cell>
          <cell r="F16">
            <v>4.2</v>
          </cell>
          <cell r="G16"/>
          <cell r="H16"/>
          <cell r="I16"/>
          <cell r="J16">
            <v>6.13</v>
          </cell>
          <cell r="K16">
            <v>5</v>
          </cell>
          <cell r="L16">
            <v>5.45</v>
          </cell>
          <cell r="M16">
            <v>6</v>
          </cell>
          <cell r="N16">
            <v>6.05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5.5</v>
          </cell>
          <cell r="F17">
            <v>8.5</v>
          </cell>
          <cell r="G17">
            <v>7</v>
          </cell>
          <cell r="H17"/>
          <cell r="I17"/>
          <cell r="J17">
            <v>7</v>
          </cell>
          <cell r="K17">
            <v>5.5</v>
          </cell>
          <cell r="L17">
            <v>6.1</v>
          </cell>
          <cell r="M17"/>
          <cell r="N17">
            <v>6.1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7.5</v>
          </cell>
          <cell r="F18">
            <v>8</v>
          </cell>
          <cell r="G18"/>
          <cell r="H18"/>
          <cell r="I18"/>
          <cell r="J18">
            <v>7.83</v>
          </cell>
          <cell r="K18">
            <v>9.4</v>
          </cell>
          <cell r="L18">
            <v>8.77</v>
          </cell>
          <cell r="M18"/>
          <cell r="N18">
            <v>8.77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10</v>
          </cell>
          <cell r="F19">
            <v>6</v>
          </cell>
          <cell r="G19"/>
          <cell r="H19"/>
          <cell r="I19"/>
          <cell r="J19">
            <v>7.33</v>
          </cell>
          <cell r="K19">
            <v>4.2</v>
          </cell>
          <cell r="L19">
            <v>5.45</v>
          </cell>
          <cell r="M19"/>
          <cell r="N19">
            <v>5.45</v>
          </cell>
          <cell r="O19" t="str">
            <v>T.bình</v>
          </cell>
          <cell r="P19" t="str">
            <v>T.bình</v>
          </cell>
          <cell r="Q19" t="str">
            <v>Học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7.5</v>
          </cell>
          <cell r="F20">
            <v>8.5</v>
          </cell>
          <cell r="G20"/>
          <cell r="H20"/>
          <cell r="I20"/>
          <cell r="J20">
            <v>8.17</v>
          </cell>
          <cell r="K20">
            <v>4.9000000000000004</v>
          </cell>
          <cell r="L20">
            <v>6.21</v>
          </cell>
          <cell r="M20"/>
          <cell r="N20">
            <v>6.21</v>
          </cell>
          <cell r="O20" t="str">
            <v>TB.khá</v>
          </cell>
          <cell r="P20" t="str">
            <v>TB.khá</v>
          </cell>
          <cell r="Q20" t="str">
            <v>Học lại</v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6.5</v>
          </cell>
          <cell r="L21">
            <v>7.5</v>
          </cell>
          <cell r="M21"/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10</v>
          </cell>
          <cell r="F22">
            <v>8</v>
          </cell>
          <cell r="G22"/>
          <cell r="H22"/>
          <cell r="I22"/>
          <cell r="J22">
            <v>8.67</v>
          </cell>
          <cell r="K22">
            <v>1.6</v>
          </cell>
          <cell r="L22">
            <v>4.43</v>
          </cell>
          <cell r="M22">
            <v>0</v>
          </cell>
          <cell r="N22">
            <v>3.47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5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8</v>
          </cell>
          <cell r="G6">
            <v>7</v>
          </cell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7</v>
          </cell>
          <cell r="G8">
            <v>8</v>
          </cell>
          <cell r="H8"/>
          <cell r="I8"/>
          <cell r="J8">
            <v>7.33</v>
          </cell>
          <cell r="K8">
            <v>5</v>
          </cell>
          <cell r="L8">
            <v>5.93</v>
          </cell>
          <cell r="M8"/>
          <cell r="N8">
            <v>5.93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7</v>
          </cell>
          <cell r="G10">
            <v>8</v>
          </cell>
          <cell r="H10"/>
          <cell r="I10"/>
          <cell r="J10">
            <v>7.33</v>
          </cell>
          <cell r="K10">
            <v>8</v>
          </cell>
          <cell r="L10">
            <v>7.73</v>
          </cell>
          <cell r="M10"/>
          <cell r="N10">
            <v>7.73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9</v>
          </cell>
          <cell r="F13">
            <v>7</v>
          </cell>
          <cell r="G13">
            <v>2</v>
          </cell>
          <cell r="H13"/>
          <cell r="I13"/>
          <cell r="J13">
            <v>6</v>
          </cell>
          <cell r="K13">
            <v>5</v>
          </cell>
          <cell r="L13">
            <v>5.4</v>
          </cell>
          <cell r="M13"/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5</v>
          </cell>
          <cell r="L15">
            <v>5</v>
          </cell>
          <cell r="M15"/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6</v>
          </cell>
          <cell r="L17">
            <v>6.8</v>
          </cell>
          <cell r="M17"/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5</v>
          </cell>
          <cell r="G18">
            <v>6</v>
          </cell>
          <cell r="H18"/>
          <cell r="I18"/>
          <cell r="J18">
            <v>6</v>
          </cell>
          <cell r="K18">
            <v>8</v>
          </cell>
          <cell r="L18">
            <v>7.2</v>
          </cell>
          <cell r="M18"/>
          <cell r="N18">
            <v>7.2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7</v>
          </cell>
          <cell r="F20">
            <v>8</v>
          </cell>
          <cell r="G20">
            <v>7</v>
          </cell>
          <cell r="H20"/>
          <cell r="I20"/>
          <cell r="J20">
            <v>7.33</v>
          </cell>
          <cell r="K20">
            <v>6</v>
          </cell>
          <cell r="L20">
            <v>6.53</v>
          </cell>
          <cell r="M20"/>
          <cell r="N20">
            <v>6.53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/>
          <cell r="C22" t="str">
            <v xml:space="preserve">Nguyễn Minh </v>
          </cell>
          <cell r="D22" t="str">
            <v>Nhật</v>
          </cell>
          <cell r="E22">
            <v>5</v>
          </cell>
          <cell r="F22">
            <v>6</v>
          </cell>
          <cell r="G22">
            <v>7</v>
          </cell>
          <cell r="H22"/>
          <cell r="I22"/>
          <cell r="J22">
            <v>6</v>
          </cell>
          <cell r="K22">
            <v>8</v>
          </cell>
          <cell r="L22">
            <v>7.2</v>
          </cell>
          <cell r="M22"/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</sheetData>
      <sheetData sheetId="6"/>
      <sheetData sheetId="7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6</v>
          </cell>
          <cell r="L7">
            <v>6.67</v>
          </cell>
          <cell r="M7"/>
          <cell r="N7">
            <v>6.67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7.5</v>
          </cell>
          <cell r="L10">
            <v>7.7</v>
          </cell>
          <cell r="M10"/>
          <cell r="N10">
            <v>7.7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5.5</v>
          </cell>
          <cell r="L11">
            <v>6.5</v>
          </cell>
          <cell r="M11"/>
          <cell r="N11">
            <v>6.5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7</v>
          </cell>
          <cell r="L13">
            <v>7.13</v>
          </cell>
          <cell r="M13"/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5.5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5.5</v>
          </cell>
          <cell r="L15">
            <v>6.77</v>
          </cell>
          <cell r="M15"/>
          <cell r="N15">
            <v>6.77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5.5</v>
          </cell>
          <cell r="L16">
            <v>6.23</v>
          </cell>
          <cell r="M16"/>
          <cell r="N16">
            <v>6.23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8</v>
          </cell>
          <cell r="F18">
            <v>8.5</v>
          </cell>
          <cell r="G18"/>
          <cell r="H18"/>
          <cell r="I18"/>
          <cell r="J18">
            <v>8.33</v>
          </cell>
          <cell r="K18">
            <v>7</v>
          </cell>
          <cell r="L18">
            <v>7.53</v>
          </cell>
          <cell r="M18"/>
          <cell r="N18">
            <v>7.53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7</v>
          </cell>
          <cell r="L19">
            <v>7.27</v>
          </cell>
          <cell r="M19"/>
          <cell r="N19">
            <v>7.27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3</v>
          </cell>
          <cell r="L21">
            <v>5</v>
          </cell>
          <cell r="M21">
            <v>5.5</v>
          </cell>
          <cell r="N21">
            <v>6.5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8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6</v>
          </cell>
          <cell r="F7">
            <v>7</v>
          </cell>
          <cell r="G7"/>
          <cell r="H7"/>
          <cell r="I7"/>
          <cell r="J7">
            <v>6.67</v>
          </cell>
          <cell r="K7">
            <v>8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6</v>
          </cell>
          <cell r="G14"/>
          <cell r="H14"/>
          <cell r="I14"/>
          <cell r="J14">
            <v>5.67</v>
          </cell>
          <cell r="K14">
            <v>7</v>
          </cell>
          <cell r="L14">
            <v>6.47</v>
          </cell>
          <cell r="M14"/>
          <cell r="N14">
            <v>6.47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7</v>
          </cell>
          <cell r="G15"/>
          <cell r="H15"/>
          <cell r="I15"/>
          <cell r="J15">
            <v>6.67</v>
          </cell>
          <cell r="K15">
            <v>6</v>
          </cell>
          <cell r="L15">
            <v>6.27</v>
          </cell>
          <cell r="M15"/>
          <cell r="N15">
            <v>6.27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5</v>
          </cell>
          <cell r="L16">
            <v>5.67</v>
          </cell>
          <cell r="M16"/>
          <cell r="N16">
            <v>5.67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5</v>
          </cell>
          <cell r="F17">
            <v>6</v>
          </cell>
          <cell r="G17"/>
          <cell r="H17"/>
          <cell r="I17"/>
          <cell r="J17">
            <v>5.67</v>
          </cell>
          <cell r="K17">
            <v>7</v>
          </cell>
          <cell r="L17">
            <v>6.47</v>
          </cell>
          <cell r="M17"/>
          <cell r="N17">
            <v>6.47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9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3</v>
          </cell>
          <cell r="G6">
            <v>2</v>
          </cell>
          <cell r="H6"/>
          <cell r="I6"/>
          <cell r="J6">
            <v>4.33</v>
          </cell>
          <cell r="K6"/>
          <cell r="L6">
            <v>1.73</v>
          </cell>
          <cell r="M6"/>
          <cell r="N6">
            <v>1.73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4</v>
          </cell>
          <cell r="G7">
            <v>6</v>
          </cell>
          <cell r="H7"/>
          <cell r="I7"/>
          <cell r="J7">
            <v>6.67</v>
          </cell>
          <cell r="K7">
            <v>8.5</v>
          </cell>
          <cell r="L7">
            <v>7.77</v>
          </cell>
          <cell r="M7"/>
          <cell r="N7">
            <v>7.77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9</v>
          </cell>
          <cell r="F8">
            <v>2</v>
          </cell>
          <cell r="G8">
            <v>4</v>
          </cell>
          <cell r="H8">
            <v>0</v>
          </cell>
          <cell r="I8"/>
          <cell r="J8">
            <v>4.33</v>
          </cell>
          <cell r="K8"/>
          <cell r="L8">
            <v>1.73</v>
          </cell>
          <cell r="M8"/>
          <cell r="N8">
            <v>1.73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10</v>
          </cell>
          <cell r="F9">
            <v>5</v>
          </cell>
          <cell r="G9">
            <v>7</v>
          </cell>
          <cell r="H9"/>
          <cell r="I9"/>
          <cell r="J9">
            <v>7.33</v>
          </cell>
          <cell r="K9">
            <v>9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10</v>
          </cell>
          <cell r="F10">
            <v>2</v>
          </cell>
          <cell r="G10">
            <v>3</v>
          </cell>
          <cell r="H10">
            <v>0</v>
          </cell>
          <cell r="I10"/>
          <cell r="J10">
            <v>4.4400000000000004</v>
          </cell>
          <cell r="K10"/>
          <cell r="L10">
            <v>1.78</v>
          </cell>
          <cell r="M10"/>
          <cell r="N10">
            <v>1.78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10</v>
          </cell>
          <cell r="F11">
            <v>5</v>
          </cell>
          <cell r="G11">
            <v>5.5</v>
          </cell>
          <cell r="H11"/>
          <cell r="I11"/>
          <cell r="J11">
            <v>6.83</v>
          </cell>
          <cell r="K11">
            <v>8.5</v>
          </cell>
          <cell r="L11">
            <v>7.83</v>
          </cell>
          <cell r="M11"/>
          <cell r="N11">
            <v>7.83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5</v>
          </cell>
          <cell r="G12">
            <v>2.5</v>
          </cell>
          <cell r="H12"/>
          <cell r="I12"/>
          <cell r="J12">
            <v>5.83</v>
          </cell>
          <cell r="K12">
            <v>5</v>
          </cell>
          <cell r="L12">
            <v>5.33</v>
          </cell>
          <cell r="M12"/>
          <cell r="N12">
            <v>5.33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1</v>
          </cell>
          <cell r="G14">
            <v>1.5</v>
          </cell>
          <cell r="H14"/>
          <cell r="I14"/>
          <cell r="J14">
            <v>3.83</v>
          </cell>
          <cell r="K14"/>
          <cell r="L14">
            <v>1.53</v>
          </cell>
          <cell r="M14"/>
          <cell r="N14">
            <v>1.53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3</v>
          </cell>
          <cell r="G15">
            <v>4.5</v>
          </cell>
          <cell r="H15"/>
          <cell r="I15"/>
          <cell r="J15">
            <v>5.83</v>
          </cell>
          <cell r="K15">
            <v>5</v>
          </cell>
          <cell r="L15">
            <v>5.33</v>
          </cell>
          <cell r="M15"/>
          <cell r="N15">
            <v>5.33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2</v>
          </cell>
          <cell r="G16">
            <v>1</v>
          </cell>
          <cell r="H16"/>
          <cell r="I16"/>
          <cell r="J16">
            <v>3.33</v>
          </cell>
          <cell r="K16"/>
          <cell r="L16">
            <v>1.33</v>
          </cell>
          <cell r="M16"/>
          <cell r="N16">
            <v>1.33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5</v>
          </cell>
          <cell r="G17">
            <v>2</v>
          </cell>
          <cell r="H17">
            <v>0</v>
          </cell>
          <cell r="I17"/>
          <cell r="J17">
            <v>4.22</v>
          </cell>
          <cell r="K17"/>
          <cell r="L17">
            <v>1.69</v>
          </cell>
          <cell r="M17"/>
          <cell r="N17">
            <v>1.69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6</v>
          </cell>
          <cell r="F18">
            <v>1</v>
          </cell>
          <cell r="G18">
            <v>1</v>
          </cell>
          <cell r="H18"/>
          <cell r="I18"/>
          <cell r="J18">
            <v>2.67</v>
          </cell>
          <cell r="K18"/>
          <cell r="L18">
            <v>1.07</v>
          </cell>
          <cell r="M18"/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9</v>
          </cell>
          <cell r="F21">
            <v>8</v>
          </cell>
          <cell r="G21">
            <v>6</v>
          </cell>
          <cell r="H21"/>
          <cell r="I21"/>
          <cell r="J21">
            <v>7.67</v>
          </cell>
          <cell r="K21">
            <v>9.5</v>
          </cell>
          <cell r="L21">
            <v>8.77</v>
          </cell>
          <cell r="M21"/>
          <cell r="N21">
            <v>8.77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</sheetData>
      <sheetData sheetId="10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6</v>
          </cell>
          <cell r="G6">
            <v>7</v>
          </cell>
          <cell r="H6"/>
          <cell r="I6"/>
          <cell r="J6">
            <v>6.33</v>
          </cell>
          <cell r="K6">
            <v>7</v>
          </cell>
          <cell r="L6">
            <v>6.73</v>
          </cell>
          <cell r="M6"/>
          <cell r="N6">
            <v>6.73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8</v>
          </cell>
          <cell r="G7">
            <v>7.5</v>
          </cell>
          <cell r="H7"/>
          <cell r="I7"/>
          <cell r="J7">
            <v>7.5</v>
          </cell>
          <cell r="K7">
            <v>7.5</v>
          </cell>
          <cell r="L7">
            <v>7.5</v>
          </cell>
          <cell r="M7"/>
          <cell r="N7">
            <v>7.5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7</v>
          </cell>
          <cell r="G8">
            <v>6.5</v>
          </cell>
          <cell r="H8"/>
          <cell r="I8"/>
          <cell r="J8">
            <v>6.5</v>
          </cell>
          <cell r="K8">
            <v>7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6</v>
          </cell>
          <cell r="F9">
            <v>7.5</v>
          </cell>
          <cell r="G9">
            <v>7</v>
          </cell>
          <cell r="H9"/>
          <cell r="I9"/>
          <cell r="J9">
            <v>6.83</v>
          </cell>
          <cell r="K9">
            <v>6.5</v>
          </cell>
          <cell r="L9">
            <v>6.63</v>
          </cell>
          <cell r="M9"/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6.5</v>
          </cell>
          <cell r="F10">
            <v>7</v>
          </cell>
          <cell r="G10">
            <v>7</v>
          </cell>
          <cell r="H10"/>
          <cell r="I10"/>
          <cell r="J10">
            <v>6.83</v>
          </cell>
          <cell r="K10">
            <v>6.5</v>
          </cell>
          <cell r="L10">
            <v>6.63</v>
          </cell>
          <cell r="M10"/>
          <cell r="N10">
            <v>6.63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6</v>
          </cell>
          <cell r="G11">
            <v>8</v>
          </cell>
          <cell r="H11"/>
          <cell r="I11"/>
          <cell r="J11">
            <v>6.67</v>
          </cell>
          <cell r="K11">
            <v>6.5</v>
          </cell>
          <cell r="L11">
            <v>6.57</v>
          </cell>
          <cell r="M11"/>
          <cell r="N11">
            <v>6.57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6</v>
          </cell>
          <cell r="F12">
            <v>7</v>
          </cell>
          <cell r="G12">
            <v>8</v>
          </cell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6.5</v>
          </cell>
          <cell r="F14">
            <v>7</v>
          </cell>
          <cell r="G14">
            <v>7</v>
          </cell>
          <cell r="H14"/>
          <cell r="I14"/>
          <cell r="J14">
            <v>6.83</v>
          </cell>
          <cell r="K14">
            <v>6.5</v>
          </cell>
          <cell r="L14">
            <v>6.63</v>
          </cell>
          <cell r="M14"/>
          <cell r="N14">
            <v>6.63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6</v>
          </cell>
          <cell r="G15">
            <v>7</v>
          </cell>
          <cell r="H15"/>
          <cell r="I15"/>
          <cell r="J15">
            <v>6.33</v>
          </cell>
          <cell r="K15">
            <v>6.5</v>
          </cell>
          <cell r="L15">
            <v>6.43</v>
          </cell>
          <cell r="M15"/>
          <cell r="N15">
            <v>6.43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6</v>
          </cell>
          <cell r="G16">
            <v>6</v>
          </cell>
          <cell r="H16"/>
          <cell r="I16"/>
          <cell r="J16">
            <v>6</v>
          </cell>
          <cell r="K16">
            <v>6.5</v>
          </cell>
          <cell r="L16">
            <v>6.3</v>
          </cell>
          <cell r="M16"/>
          <cell r="N16">
            <v>6.3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6.5</v>
          </cell>
          <cell r="F17">
            <v>5.5</v>
          </cell>
          <cell r="G17">
            <v>6.5</v>
          </cell>
          <cell r="H17"/>
          <cell r="I17"/>
          <cell r="J17">
            <v>6.17</v>
          </cell>
          <cell r="K17">
            <v>6.5</v>
          </cell>
          <cell r="L17">
            <v>6.37</v>
          </cell>
          <cell r="M17"/>
          <cell r="N17">
            <v>6.37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6</v>
          </cell>
          <cell r="G18">
            <v>6</v>
          </cell>
          <cell r="H18"/>
          <cell r="I18"/>
          <cell r="J18">
            <v>6.33</v>
          </cell>
          <cell r="K18">
            <v>6.5</v>
          </cell>
          <cell r="L18">
            <v>6.43</v>
          </cell>
          <cell r="M18"/>
          <cell r="N18">
            <v>6.43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6</v>
          </cell>
          <cell r="F19">
            <v>6</v>
          </cell>
          <cell r="G19">
            <v>7</v>
          </cell>
          <cell r="H19"/>
          <cell r="I19"/>
          <cell r="J19">
            <v>6.33</v>
          </cell>
          <cell r="K19">
            <v>7</v>
          </cell>
          <cell r="L19">
            <v>6.73</v>
          </cell>
          <cell r="M19"/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6.5</v>
          </cell>
          <cell r="F21">
            <v>7</v>
          </cell>
          <cell r="G21">
            <v>6.5</v>
          </cell>
          <cell r="H21"/>
          <cell r="I21"/>
          <cell r="J21">
            <v>6.67</v>
          </cell>
          <cell r="K21">
            <v>6.5</v>
          </cell>
          <cell r="L21">
            <v>6.57</v>
          </cell>
          <cell r="M21"/>
          <cell r="N21">
            <v>6.57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1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5</v>
          </cell>
          <cell r="L6">
            <v>5.93</v>
          </cell>
          <cell r="M6"/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5.8999999999999995</v>
          </cell>
          <cell r="L7">
            <v>6.47</v>
          </cell>
          <cell r="M7"/>
          <cell r="N7">
            <v>6.47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4.8</v>
          </cell>
          <cell r="L8">
            <v>5.55</v>
          </cell>
          <cell r="M8">
            <v>3.9</v>
          </cell>
          <cell r="N8">
            <v>5.01</v>
          </cell>
          <cell r="O8" t="str">
            <v>T.bình</v>
          </cell>
          <cell r="P8" t="str">
            <v>T.bình</v>
          </cell>
          <cell r="Q8" t="str">
            <v>Học lại</v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6.3</v>
          </cell>
          <cell r="L9">
            <v>6.98</v>
          </cell>
          <cell r="M9"/>
          <cell r="N9">
            <v>6.98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9</v>
          </cell>
          <cell r="F10">
            <v>6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6.8</v>
          </cell>
          <cell r="L11">
            <v>7.15</v>
          </cell>
          <cell r="M11"/>
          <cell r="N11">
            <v>7.15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3.8</v>
          </cell>
          <cell r="L12">
            <v>5.08</v>
          </cell>
          <cell r="M12">
            <v>5.2</v>
          </cell>
          <cell r="N12">
            <v>5.92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6</v>
          </cell>
          <cell r="G14"/>
          <cell r="H14"/>
          <cell r="I14"/>
          <cell r="J14">
            <v>7</v>
          </cell>
          <cell r="K14">
            <v>4.8</v>
          </cell>
          <cell r="L14">
            <v>5.68</v>
          </cell>
          <cell r="M14">
            <v>4.5999999999999996</v>
          </cell>
          <cell r="N14">
            <v>5.56</v>
          </cell>
          <cell r="O14" t="str">
            <v>T.bình</v>
          </cell>
          <cell r="P14" t="str">
            <v>T.bình</v>
          </cell>
          <cell r="Q14" t="str">
            <v>Học lại</v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10</v>
          </cell>
          <cell r="G15"/>
          <cell r="H15"/>
          <cell r="I15"/>
          <cell r="J15">
            <v>10</v>
          </cell>
          <cell r="K15">
            <v>6.4</v>
          </cell>
          <cell r="L15">
            <v>7.84</v>
          </cell>
          <cell r="M15"/>
          <cell r="N15">
            <v>7.84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5</v>
          </cell>
          <cell r="G16"/>
          <cell r="H16"/>
          <cell r="I16"/>
          <cell r="J16">
            <v>6</v>
          </cell>
          <cell r="K16">
            <v>4.7</v>
          </cell>
          <cell r="L16">
            <v>5.22</v>
          </cell>
          <cell r="M16">
            <v>3.2</v>
          </cell>
          <cell r="N16">
            <v>4.32</v>
          </cell>
          <cell r="O16" t="str">
            <v>T.bình</v>
          </cell>
          <cell r="P16" t="str">
            <v>Yếu</v>
          </cell>
          <cell r="Q16" t="str">
            <v>Học lại</v>
          </cell>
          <cell r="R16">
            <v>1</v>
          </cell>
          <cell r="S16" t="str">
            <v>D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5.3</v>
          </cell>
          <cell r="L17">
            <v>5.58</v>
          </cell>
          <cell r="M17">
            <v>5.4</v>
          </cell>
          <cell r="N17">
            <v>5.64</v>
          </cell>
          <cell r="O17" t="str">
            <v>T.bình</v>
          </cell>
          <cell r="P17" t="str">
            <v>T.bình</v>
          </cell>
          <cell r="Q17"/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9.4</v>
          </cell>
          <cell r="L18">
            <v>9.11</v>
          </cell>
          <cell r="M18"/>
          <cell r="N18">
            <v>9.11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0</v>
          </cell>
          <cell r="L19">
            <v>2.67</v>
          </cell>
          <cell r="M19">
            <v>0</v>
          </cell>
          <cell r="N19">
            <v>2.67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7</v>
          </cell>
          <cell r="G21"/>
          <cell r="H21"/>
          <cell r="I21"/>
          <cell r="J21">
            <v>8</v>
          </cell>
          <cell r="K21">
            <v>7.4</v>
          </cell>
          <cell r="L21">
            <v>7.64</v>
          </cell>
          <cell r="M21"/>
          <cell r="N21">
            <v>7.64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2"/>
      <sheetData sheetId="13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10</v>
          </cell>
          <cell r="F6">
            <v>7</v>
          </cell>
          <cell r="G6"/>
          <cell r="H6"/>
          <cell r="I6"/>
          <cell r="J6">
            <v>8</v>
          </cell>
          <cell r="K6">
            <v>3.6</v>
          </cell>
          <cell r="L6">
            <v>5.36</v>
          </cell>
          <cell r="M6">
            <v>6.9</v>
          </cell>
          <cell r="N6">
            <v>7.34</v>
          </cell>
          <cell r="O6" t="str">
            <v>T.bình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</v>
          </cell>
          <cell r="V6">
            <v>2.6</v>
          </cell>
          <cell r="W6"/>
          <cell r="X6">
            <v>5.9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4.2</v>
          </cell>
          <cell r="L7">
            <v>5.99</v>
          </cell>
          <cell r="M7">
            <v>5.6</v>
          </cell>
          <cell r="N7">
            <v>6.83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1</v>
          </cell>
          <cell r="V7">
            <v>3.2</v>
          </cell>
          <cell r="W7"/>
          <cell r="X7">
            <v>4.5999999999999996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3.2</v>
          </cell>
          <cell r="L8">
            <v>4.8499999999999996</v>
          </cell>
          <cell r="M8">
            <v>5.0999999999999996</v>
          </cell>
          <cell r="N8">
            <v>5.99</v>
          </cell>
          <cell r="O8" t="str">
            <v>Yếu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2.2000000000000002</v>
          </cell>
          <cell r="W8"/>
          <cell r="X8">
            <v>4.0999999999999996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4.0999999999999996</v>
          </cell>
          <cell r="L9">
            <v>5.26</v>
          </cell>
          <cell r="M9">
            <v>6.5</v>
          </cell>
          <cell r="N9">
            <v>6.7</v>
          </cell>
          <cell r="O9" t="str">
            <v>T.bình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1</v>
          </cell>
          <cell r="V9">
            <v>3.1</v>
          </cell>
          <cell r="W9"/>
          <cell r="X9">
            <v>5.5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3.9000000000000004</v>
          </cell>
          <cell r="L11">
            <v>5.41</v>
          </cell>
          <cell r="M11">
            <v>5.8</v>
          </cell>
          <cell r="N11">
            <v>6.55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  <cell r="U11">
            <v>1.2</v>
          </cell>
          <cell r="V11">
            <v>2.7</v>
          </cell>
          <cell r="W11"/>
          <cell r="X11">
            <v>4.5999999999999996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3.2</v>
          </cell>
          <cell r="L12">
            <v>4.72</v>
          </cell>
          <cell r="M12">
            <v>6.7</v>
          </cell>
          <cell r="N12">
            <v>6.82</v>
          </cell>
          <cell r="O12" t="str">
            <v>Yếu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</v>
          </cell>
          <cell r="V12">
            <v>2.2000000000000002</v>
          </cell>
          <cell r="W12"/>
          <cell r="X12">
            <v>5.7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3.3000000000000003</v>
          </cell>
          <cell r="L14">
            <v>4.38</v>
          </cell>
          <cell r="M14">
            <v>0</v>
          </cell>
          <cell r="N14">
            <v>2.4</v>
          </cell>
          <cell r="O14" t="str">
            <v>Yếu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  <cell r="U14">
            <v>0.6</v>
          </cell>
          <cell r="V14">
            <v>2.7</v>
          </cell>
          <cell r="W14">
            <v>0</v>
          </cell>
          <cell r="X14">
            <v>0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3</v>
          </cell>
          <cell r="L15">
            <v>5.53</v>
          </cell>
          <cell r="M15">
            <v>5.3</v>
          </cell>
          <cell r="N15">
            <v>6.91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1.2</v>
          </cell>
          <cell r="V15">
            <v>1.8</v>
          </cell>
          <cell r="W15"/>
          <cell r="X15">
            <v>4.0999999999999996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3.8</v>
          </cell>
          <cell r="L16">
            <v>4.95</v>
          </cell>
          <cell r="M16">
            <v>5.5</v>
          </cell>
          <cell r="N16">
            <v>5.97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1.2</v>
          </cell>
          <cell r="V16">
            <v>2.6</v>
          </cell>
          <cell r="W16"/>
          <cell r="X16">
            <v>4.3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5.5</v>
          </cell>
          <cell r="L17">
            <v>5.7</v>
          </cell>
          <cell r="M17"/>
          <cell r="N17">
            <v>5.7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>
            <v>1.4</v>
          </cell>
          <cell r="V17">
            <v>4.0999999999999996</v>
          </cell>
          <cell r="W17"/>
          <cell r="X17"/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9</v>
          </cell>
          <cell r="G21"/>
          <cell r="H21"/>
          <cell r="I21"/>
          <cell r="J21">
            <v>9.33</v>
          </cell>
          <cell r="K21">
            <v>5.2</v>
          </cell>
          <cell r="L21">
            <v>6.85</v>
          </cell>
          <cell r="M21"/>
          <cell r="N21">
            <v>6.85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1.2</v>
          </cell>
          <cell r="V21">
            <v>4</v>
          </cell>
          <cell r="W21"/>
          <cell r="X21"/>
        </row>
      </sheetData>
      <sheetData sheetId="14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7</v>
          </cell>
          <cell r="G6">
            <v>5</v>
          </cell>
          <cell r="H6">
            <v>6</v>
          </cell>
          <cell r="I6">
            <v>6</v>
          </cell>
          <cell r="J6">
            <v>6.33</v>
          </cell>
          <cell r="K6">
            <v>5</v>
          </cell>
          <cell r="L6">
            <v>5.53</v>
          </cell>
          <cell r="M6"/>
          <cell r="N6">
            <v>5.53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>
            <v>6</v>
          </cell>
          <cell r="H7">
            <v>6</v>
          </cell>
          <cell r="I7">
            <v>6</v>
          </cell>
          <cell r="J7">
            <v>6.5</v>
          </cell>
          <cell r="K7">
            <v>5</v>
          </cell>
          <cell r="L7">
            <v>5.6</v>
          </cell>
          <cell r="M7"/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5.67</v>
          </cell>
          <cell r="K8">
            <v>5</v>
          </cell>
          <cell r="L8">
            <v>5.27</v>
          </cell>
          <cell r="M8"/>
          <cell r="N8">
            <v>5.27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6</v>
          </cell>
          <cell r="G9">
            <v>5</v>
          </cell>
          <cell r="H9">
            <v>5</v>
          </cell>
          <cell r="I9">
            <v>7</v>
          </cell>
          <cell r="J9">
            <v>6.17</v>
          </cell>
          <cell r="K9">
            <v>6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7</v>
          </cell>
          <cell r="G11">
            <v>6</v>
          </cell>
          <cell r="H11">
            <v>7</v>
          </cell>
          <cell r="I11">
            <v>6</v>
          </cell>
          <cell r="J11">
            <v>6.33</v>
          </cell>
          <cell r="K11">
            <v>7</v>
          </cell>
          <cell r="L11">
            <v>6.73</v>
          </cell>
          <cell r="M11"/>
          <cell r="N11">
            <v>6.73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6.67</v>
          </cell>
          <cell r="K12">
            <v>6</v>
          </cell>
          <cell r="L12">
            <v>6.27</v>
          </cell>
          <cell r="M12"/>
          <cell r="N12">
            <v>6.27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6</v>
          </cell>
          <cell r="G14">
            <v>6</v>
          </cell>
          <cell r="H14">
            <v>5</v>
          </cell>
          <cell r="I14">
            <v>7</v>
          </cell>
          <cell r="J14">
            <v>6.33</v>
          </cell>
          <cell r="K14">
            <v>5</v>
          </cell>
          <cell r="L14">
            <v>5.53</v>
          </cell>
          <cell r="M14"/>
          <cell r="N14">
            <v>5.53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</v>
          </cell>
          <cell r="F15">
            <v>6</v>
          </cell>
          <cell r="G15">
            <v>5</v>
          </cell>
          <cell r="H15">
            <v>5</v>
          </cell>
          <cell r="I15">
            <v>5</v>
          </cell>
          <cell r="J15">
            <v>5.83</v>
          </cell>
          <cell r="K15">
            <v>8</v>
          </cell>
          <cell r="L15">
            <v>7.13</v>
          </cell>
          <cell r="M15"/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6</v>
          </cell>
          <cell r="G16">
            <v>5</v>
          </cell>
          <cell r="H16">
            <v>7</v>
          </cell>
          <cell r="I16">
            <v>5</v>
          </cell>
          <cell r="J16">
            <v>6.17</v>
          </cell>
          <cell r="K16">
            <v>7</v>
          </cell>
          <cell r="L16">
            <v>6.67</v>
          </cell>
          <cell r="M16"/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6</v>
          </cell>
          <cell r="G17">
            <v>6</v>
          </cell>
          <cell r="H17">
            <v>6</v>
          </cell>
          <cell r="I17">
            <v>7</v>
          </cell>
          <cell r="J17">
            <v>6.17</v>
          </cell>
          <cell r="K17">
            <v>8</v>
          </cell>
          <cell r="L17">
            <v>7.27</v>
          </cell>
          <cell r="M17"/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8</v>
          </cell>
          <cell r="G21">
            <v>5</v>
          </cell>
          <cell r="H21">
            <v>7</v>
          </cell>
          <cell r="I21">
            <v>6</v>
          </cell>
          <cell r="J21">
            <v>6.67</v>
          </cell>
          <cell r="K21">
            <v>6</v>
          </cell>
          <cell r="L21">
            <v>6.27</v>
          </cell>
          <cell r="M21"/>
          <cell r="N21">
            <v>6.27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15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4.5</v>
          </cell>
          <cell r="G6">
            <v>4</v>
          </cell>
          <cell r="H6"/>
          <cell r="I6"/>
          <cell r="J6">
            <v>5.5</v>
          </cell>
          <cell r="K6">
            <v>6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4</v>
          </cell>
          <cell r="G7">
            <v>6.5</v>
          </cell>
          <cell r="H7"/>
          <cell r="I7"/>
          <cell r="J7">
            <v>5.83</v>
          </cell>
          <cell r="K7">
            <v>6.5</v>
          </cell>
          <cell r="L7">
            <v>6.23</v>
          </cell>
          <cell r="M7"/>
          <cell r="N7">
            <v>6.23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4.5</v>
          </cell>
          <cell r="G8">
            <v>4</v>
          </cell>
          <cell r="H8"/>
          <cell r="I8"/>
          <cell r="J8">
            <v>5.5</v>
          </cell>
          <cell r="K8">
            <v>4.5</v>
          </cell>
          <cell r="L8">
            <v>4.9000000000000004</v>
          </cell>
          <cell r="M8">
            <v>6.5</v>
          </cell>
          <cell r="N8">
            <v>6.1</v>
          </cell>
          <cell r="O8" t="str">
            <v>Yếu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4.5</v>
          </cell>
          <cell r="G9">
            <v>7</v>
          </cell>
          <cell r="H9"/>
          <cell r="I9"/>
          <cell r="J9">
            <v>6.5</v>
          </cell>
          <cell r="K9">
            <v>8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7.5</v>
          </cell>
          <cell r="F11">
            <v>4.5</v>
          </cell>
          <cell r="G11">
            <v>5.5</v>
          </cell>
          <cell r="H11"/>
          <cell r="I11"/>
          <cell r="J11">
            <v>5.83</v>
          </cell>
          <cell r="K11">
            <v>7.5</v>
          </cell>
          <cell r="L11">
            <v>6.83</v>
          </cell>
          <cell r="M11"/>
          <cell r="N11">
            <v>6.83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8.5</v>
          </cell>
          <cell r="F12">
            <v>5</v>
          </cell>
          <cell r="G12">
            <v>5</v>
          </cell>
          <cell r="H12"/>
          <cell r="I12"/>
          <cell r="J12">
            <v>6.17</v>
          </cell>
          <cell r="K12">
            <v>6.5</v>
          </cell>
          <cell r="L12">
            <v>6.37</v>
          </cell>
          <cell r="M12"/>
          <cell r="N12">
            <v>6.37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4.5</v>
          </cell>
          <cell r="G14">
            <v>4.5</v>
          </cell>
          <cell r="H14"/>
          <cell r="I14"/>
          <cell r="J14">
            <v>5.33</v>
          </cell>
          <cell r="K14">
            <v>7</v>
          </cell>
          <cell r="L14">
            <v>6.33</v>
          </cell>
          <cell r="M14"/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7.5</v>
          </cell>
          <cell r="F15">
            <v>5</v>
          </cell>
          <cell r="G15">
            <v>6.5</v>
          </cell>
          <cell r="H15"/>
          <cell r="I15"/>
          <cell r="J15">
            <v>6.33</v>
          </cell>
          <cell r="K15">
            <v>7.5</v>
          </cell>
          <cell r="L15">
            <v>7.03</v>
          </cell>
          <cell r="M15"/>
          <cell r="N15">
            <v>7.03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9</v>
          </cell>
          <cell r="F16">
            <v>3.5</v>
          </cell>
          <cell r="G16">
            <v>5</v>
          </cell>
          <cell r="H16"/>
          <cell r="I16"/>
          <cell r="J16">
            <v>5.83</v>
          </cell>
          <cell r="K16">
            <v>4</v>
          </cell>
          <cell r="L16">
            <v>4.7300000000000004</v>
          </cell>
          <cell r="M16">
            <v>6.5</v>
          </cell>
          <cell r="N16">
            <v>6.23</v>
          </cell>
          <cell r="O16" t="str">
            <v>Yếu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4</v>
          </cell>
          <cell r="G17">
            <v>6.5</v>
          </cell>
          <cell r="H17"/>
          <cell r="I17"/>
          <cell r="J17">
            <v>5.5</v>
          </cell>
          <cell r="K17">
            <v>0</v>
          </cell>
          <cell r="L17">
            <v>2.2000000000000002</v>
          </cell>
          <cell r="M17">
            <v>6.5</v>
          </cell>
          <cell r="N17">
            <v>6.1</v>
          </cell>
          <cell r="O17" t="str">
            <v>Kém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6.5</v>
          </cell>
          <cell r="G21">
            <v>7</v>
          </cell>
          <cell r="H21"/>
          <cell r="I21"/>
          <cell r="J21">
            <v>7.17</v>
          </cell>
          <cell r="K21">
            <v>7.5</v>
          </cell>
          <cell r="L21">
            <v>7.37</v>
          </cell>
          <cell r="M21"/>
          <cell r="N21">
            <v>7.37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6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6</v>
          </cell>
          <cell r="G6">
            <v>6</v>
          </cell>
          <cell r="H6"/>
          <cell r="I6"/>
          <cell r="J6">
            <v>6</v>
          </cell>
          <cell r="K6">
            <v>5</v>
          </cell>
          <cell r="L6">
            <v>5.4</v>
          </cell>
          <cell r="M6"/>
          <cell r="N6">
            <v>5.4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>
            <v>6</v>
          </cell>
          <cell r="H7"/>
          <cell r="I7"/>
          <cell r="J7">
            <v>6.6</v>
          </cell>
          <cell r="K7">
            <v>7</v>
          </cell>
          <cell r="L7">
            <v>6.84</v>
          </cell>
          <cell r="M7"/>
          <cell r="N7">
            <v>6.84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6</v>
          </cell>
          <cell r="G8">
            <v>5</v>
          </cell>
          <cell r="H8"/>
          <cell r="I8"/>
          <cell r="J8">
            <v>5.6</v>
          </cell>
          <cell r="K8">
            <v>5</v>
          </cell>
          <cell r="L8">
            <v>5.24</v>
          </cell>
          <cell r="M8"/>
          <cell r="N8">
            <v>5.24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>
            <v>6</v>
          </cell>
          <cell r="H9"/>
          <cell r="I9"/>
          <cell r="J9">
            <v>6.6</v>
          </cell>
          <cell r="K9">
            <v>6</v>
          </cell>
          <cell r="L9">
            <v>6.24</v>
          </cell>
          <cell r="M9"/>
          <cell r="N9">
            <v>6.24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</v>
          </cell>
          <cell r="F11">
            <v>7</v>
          </cell>
          <cell r="G11">
            <v>6</v>
          </cell>
          <cell r="H11"/>
          <cell r="I11"/>
          <cell r="J11">
            <v>6.6</v>
          </cell>
          <cell r="K11">
            <v>7</v>
          </cell>
          <cell r="L11">
            <v>6.84</v>
          </cell>
          <cell r="M11"/>
          <cell r="N11">
            <v>6.84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7</v>
          </cell>
          <cell r="G12">
            <v>6</v>
          </cell>
          <cell r="H12"/>
          <cell r="I12"/>
          <cell r="J12">
            <v>6.8</v>
          </cell>
          <cell r="K12">
            <v>5</v>
          </cell>
          <cell r="L12">
            <v>5.72</v>
          </cell>
          <cell r="M12"/>
          <cell r="N12">
            <v>5.72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6</v>
          </cell>
          <cell r="G14">
            <v>6</v>
          </cell>
          <cell r="H14"/>
          <cell r="I14"/>
          <cell r="J14">
            <v>6.2</v>
          </cell>
          <cell r="K14">
            <v>5</v>
          </cell>
          <cell r="L14">
            <v>5.48</v>
          </cell>
          <cell r="M14"/>
          <cell r="N14">
            <v>5.48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6</v>
          </cell>
          <cell r="G15">
            <v>7</v>
          </cell>
          <cell r="H15"/>
          <cell r="I15"/>
          <cell r="J15">
            <v>6.8</v>
          </cell>
          <cell r="K15">
            <v>5</v>
          </cell>
          <cell r="L15">
            <v>5.72</v>
          </cell>
          <cell r="M15"/>
          <cell r="N15">
            <v>5.72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6</v>
          </cell>
          <cell r="G16">
            <v>5</v>
          </cell>
          <cell r="H16"/>
          <cell r="I16"/>
          <cell r="J16">
            <v>5.6</v>
          </cell>
          <cell r="K16">
            <v>5</v>
          </cell>
          <cell r="L16">
            <v>5.24</v>
          </cell>
          <cell r="M16"/>
          <cell r="N16">
            <v>5.24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8</v>
          </cell>
          <cell r="G17">
            <v>6</v>
          </cell>
          <cell r="H17"/>
          <cell r="I17"/>
          <cell r="J17">
            <v>6.8</v>
          </cell>
          <cell r="K17">
            <v>5</v>
          </cell>
          <cell r="L17">
            <v>5.72</v>
          </cell>
          <cell r="M17"/>
          <cell r="N17">
            <v>5.72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7</v>
          </cell>
          <cell r="G21">
            <v>5</v>
          </cell>
          <cell r="H21"/>
          <cell r="I21"/>
          <cell r="J21">
            <v>6.4</v>
          </cell>
          <cell r="K21">
            <v>5</v>
          </cell>
          <cell r="L21">
            <v>5.56</v>
          </cell>
          <cell r="M21"/>
          <cell r="N21">
            <v>5.56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17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7.5</v>
          </cell>
          <cell r="G6">
            <v>7.5</v>
          </cell>
          <cell r="H6"/>
          <cell r="I6"/>
          <cell r="J6">
            <v>7.6</v>
          </cell>
          <cell r="K6">
            <v>7</v>
          </cell>
          <cell r="L6">
            <v>7.24</v>
          </cell>
          <cell r="M6"/>
          <cell r="N6">
            <v>7.24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7.5</v>
          </cell>
          <cell r="G7">
            <v>8</v>
          </cell>
          <cell r="H7"/>
          <cell r="I7"/>
          <cell r="J7">
            <v>7.6</v>
          </cell>
          <cell r="K7">
            <v>7</v>
          </cell>
          <cell r="L7">
            <v>7.24</v>
          </cell>
          <cell r="M7"/>
          <cell r="N7">
            <v>7.24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9</v>
          </cell>
          <cell r="F8">
            <v>6</v>
          </cell>
          <cell r="G8">
            <v>7</v>
          </cell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8</v>
          </cell>
          <cell r="G9">
            <v>8</v>
          </cell>
          <cell r="H9"/>
          <cell r="I9"/>
          <cell r="J9">
            <v>8.1999999999999993</v>
          </cell>
          <cell r="K9">
            <v>7.5</v>
          </cell>
          <cell r="L9">
            <v>7.78</v>
          </cell>
          <cell r="M9"/>
          <cell r="N9">
            <v>7.78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7</v>
          </cell>
          <cell r="G11">
            <v>8</v>
          </cell>
          <cell r="H11"/>
          <cell r="I11"/>
          <cell r="J11">
            <v>7.6</v>
          </cell>
          <cell r="K11">
            <v>7</v>
          </cell>
          <cell r="L11">
            <v>7.24</v>
          </cell>
          <cell r="M11"/>
          <cell r="N11">
            <v>7.24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7</v>
          </cell>
          <cell r="F12">
            <v>9</v>
          </cell>
          <cell r="G12">
            <v>7.5</v>
          </cell>
          <cell r="H12"/>
          <cell r="I12"/>
          <cell r="J12">
            <v>8</v>
          </cell>
          <cell r="K12">
            <v>7.5</v>
          </cell>
          <cell r="L12">
            <v>7.7</v>
          </cell>
          <cell r="M12"/>
          <cell r="N12">
            <v>7.7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9</v>
          </cell>
          <cell r="G14">
            <v>7</v>
          </cell>
          <cell r="H14"/>
          <cell r="I14"/>
          <cell r="J14">
            <v>7.4</v>
          </cell>
          <cell r="K14">
            <v>7</v>
          </cell>
          <cell r="L14">
            <v>7.16</v>
          </cell>
          <cell r="M14"/>
          <cell r="N14">
            <v>7.16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7.5</v>
          </cell>
          <cell r="G15">
            <v>8.5</v>
          </cell>
          <cell r="H15"/>
          <cell r="I15"/>
          <cell r="J15">
            <v>8</v>
          </cell>
          <cell r="K15">
            <v>7.5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7.5</v>
          </cell>
          <cell r="G16">
            <v>7</v>
          </cell>
          <cell r="H16"/>
          <cell r="I16"/>
          <cell r="J16">
            <v>7.2</v>
          </cell>
          <cell r="K16">
            <v>8</v>
          </cell>
          <cell r="L16">
            <v>7.68</v>
          </cell>
          <cell r="M16"/>
          <cell r="N16">
            <v>7.68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9</v>
          </cell>
          <cell r="F17">
            <v>8.5</v>
          </cell>
          <cell r="G17">
            <v>7.5</v>
          </cell>
          <cell r="H17"/>
          <cell r="I17"/>
          <cell r="J17">
            <v>8.1999999999999993</v>
          </cell>
          <cell r="K17">
            <v>7</v>
          </cell>
          <cell r="L17">
            <v>7.48</v>
          </cell>
          <cell r="M17"/>
          <cell r="N17">
            <v>7.48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>
            <v>7</v>
          </cell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8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9</v>
          </cell>
          <cell r="F6">
            <v>6</v>
          </cell>
          <cell r="G6">
            <v>7</v>
          </cell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9</v>
          </cell>
          <cell r="F7">
            <v>7</v>
          </cell>
          <cell r="G7">
            <v>6</v>
          </cell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6</v>
          </cell>
          <cell r="G8">
            <v>3</v>
          </cell>
          <cell r="H8"/>
          <cell r="I8"/>
          <cell r="J8">
            <v>5.2</v>
          </cell>
          <cell r="K8">
            <v>7</v>
          </cell>
          <cell r="L8">
            <v>6.28</v>
          </cell>
          <cell r="M8"/>
          <cell r="N8">
            <v>6.28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>
            <v>7</v>
          </cell>
          <cell r="H11"/>
          <cell r="I11"/>
          <cell r="J11">
            <v>7.6</v>
          </cell>
          <cell r="K11">
            <v>7</v>
          </cell>
          <cell r="L11">
            <v>7.24</v>
          </cell>
          <cell r="M11"/>
          <cell r="N11">
            <v>7.24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7</v>
          </cell>
          <cell r="G12">
            <v>7</v>
          </cell>
          <cell r="H12"/>
          <cell r="I12"/>
          <cell r="J12">
            <v>7.4</v>
          </cell>
          <cell r="K12">
            <v>8</v>
          </cell>
          <cell r="L12">
            <v>7.76</v>
          </cell>
          <cell r="M12"/>
          <cell r="N12">
            <v>7.76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6</v>
          </cell>
          <cell r="G14">
            <v>6</v>
          </cell>
          <cell r="H14"/>
          <cell r="I14"/>
          <cell r="J14">
            <v>6.6</v>
          </cell>
          <cell r="K14">
            <v>8</v>
          </cell>
          <cell r="L14">
            <v>7.44</v>
          </cell>
          <cell r="M14"/>
          <cell r="N14">
            <v>7.44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9</v>
          </cell>
          <cell r="F15">
            <v>6</v>
          </cell>
          <cell r="G15">
            <v>8</v>
          </cell>
          <cell r="H15"/>
          <cell r="I15"/>
          <cell r="J15">
            <v>7.4</v>
          </cell>
          <cell r="K15">
            <v>7</v>
          </cell>
          <cell r="L15">
            <v>7.16</v>
          </cell>
          <cell r="M15"/>
          <cell r="N15">
            <v>7.16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6</v>
          </cell>
          <cell r="G16">
            <v>5</v>
          </cell>
          <cell r="H16"/>
          <cell r="I16"/>
          <cell r="J16">
            <v>6</v>
          </cell>
          <cell r="K16">
            <v>8</v>
          </cell>
          <cell r="L16">
            <v>7.2</v>
          </cell>
          <cell r="M16"/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8</v>
          </cell>
          <cell r="G17">
            <v>5</v>
          </cell>
          <cell r="H17"/>
          <cell r="I17"/>
          <cell r="J17">
            <v>6.8</v>
          </cell>
          <cell r="K17">
            <v>5</v>
          </cell>
          <cell r="L17">
            <v>5.72</v>
          </cell>
          <cell r="M17"/>
          <cell r="N17">
            <v>5.72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7</v>
          </cell>
          <cell r="G21">
            <v>7</v>
          </cell>
          <cell r="H21"/>
          <cell r="I21"/>
          <cell r="J21">
            <v>7.2</v>
          </cell>
          <cell r="K21">
            <v>8</v>
          </cell>
          <cell r="L21">
            <v>7.68</v>
          </cell>
          <cell r="M21"/>
          <cell r="N21">
            <v>7.68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9"/>
      <sheetData sheetId="20"/>
      <sheetData sheetId="21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8</v>
          </cell>
          <cell r="G6">
            <v>8</v>
          </cell>
          <cell r="H6"/>
          <cell r="I6"/>
          <cell r="J6">
            <v>7.6</v>
          </cell>
          <cell r="K6">
            <v>0</v>
          </cell>
          <cell r="L6">
            <v>3.04</v>
          </cell>
          <cell r="M6"/>
          <cell r="N6">
            <v>3.04</v>
          </cell>
          <cell r="O6" t="str">
            <v>Yếu</v>
          </cell>
          <cell r="P6" t="str">
            <v>Yếu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8</v>
          </cell>
          <cell r="F7">
            <v>9</v>
          </cell>
          <cell r="G7">
            <v>9</v>
          </cell>
          <cell r="H7"/>
          <cell r="I7"/>
          <cell r="J7">
            <v>8.8000000000000007</v>
          </cell>
          <cell r="K7">
            <v>9</v>
          </cell>
          <cell r="L7">
            <v>8.92</v>
          </cell>
          <cell r="M7"/>
          <cell r="N7">
            <v>8.92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8</v>
          </cell>
          <cell r="G8">
            <v>8</v>
          </cell>
          <cell r="H8"/>
          <cell r="I8"/>
          <cell r="J8">
            <v>7.6</v>
          </cell>
          <cell r="K8">
            <v>8</v>
          </cell>
          <cell r="L8">
            <v>7.84</v>
          </cell>
          <cell r="M8"/>
          <cell r="N8">
            <v>7.84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8</v>
          </cell>
          <cell r="G10">
            <v>8</v>
          </cell>
          <cell r="H10"/>
          <cell r="I10"/>
          <cell r="J10">
            <v>7.6</v>
          </cell>
          <cell r="K10">
            <v>9</v>
          </cell>
          <cell r="L10">
            <v>8.44</v>
          </cell>
          <cell r="M10"/>
          <cell r="N10">
            <v>8.44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>
            <v>8</v>
          </cell>
          <cell r="H11"/>
          <cell r="I11"/>
          <cell r="J11">
            <v>8</v>
          </cell>
          <cell r="K11">
            <v>0</v>
          </cell>
          <cell r="L11">
            <v>3.2</v>
          </cell>
          <cell r="M11"/>
          <cell r="N11">
            <v>3.2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8</v>
          </cell>
          <cell r="G12">
            <v>8</v>
          </cell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</v>
          </cell>
          <cell r="F14">
            <v>8</v>
          </cell>
          <cell r="G14">
            <v>7</v>
          </cell>
          <cell r="H14"/>
          <cell r="I14"/>
          <cell r="J14">
            <v>7.2</v>
          </cell>
          <cell r="K14">
            <v>8</v>
          </cell>
          <cell r="L14">
            <v>7.68</v>
          </cell>
          <cell r="M14"/>
          <cell r="N14">
            <v>7.68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8</v>
          </cell>
          <cell r="G15">
            <v>8</v>
          </cell>
          <cell r="H15"/>
          <cell r="I15"/>
          <cell r="J15">
            <v>8</v>
          </cell>
          <cell r="K15">
            <v>9</v>
          </cell>
          <cell r="L15">
            <v>8.6</v>
          </cell>
          <cell r="M15"/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8</v>
          </cell>
          <cell r="G16">
            <v>8</v>
          </cell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7</v>
          </cell>
          <cell r="F17">
            <v>8</v>
          </cell>
          <cell r="G17">
            <v>8</v>
          </cell>
          <cell r="H17"/>
          <cell r="I17"/>
          <cell r="J17">
            <v>7.8</v>
          </cell>
          <cell r="K17">
            <v>8</v>
          </cell>
          <cell r="L17">
            <v>7.92</v>
          </cell>
          <cell r="M17"/>
          <cell r="N17">
            <v>7.92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>
            <v>8</v>
          </cell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7</v>
          </cell>
          <cell r="F22">
            <v>7</v>
          </cell>
          <cell r="G22">
            <v>7</v>
          </cell>
          <cell r="H22"/>
          <cell r="I22"/>
          <cell r="J22">
            <v>7</v>
          </cell>
          <cell r="K22">
            <v>8</v>
          </cell>
          <cell r="L22">
            <v>7.6</v>
          </cell>
          <cell r="M22"/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/>
          <cell r="S22"/>
          <cell r="T22"/>
        </row>
      </sheetData>
      <sheetData sheetId="22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9</v>
          </cell>
          <cell r="F6">
            <v>5.5</v>
          </cell>
          <cell r="G6">
            <v>7</v>
          </cell>
          <cell r="H6"/>
          <cell r="I6"/>
          <cell r="J6">
            <v>6.8</v>
          </cell>
          <cell r="K6">
            <v>0</v>
          </cell>
          <cell r="L6">
            <v>2.72</v>
          </cell>
          <cell r="M6"/>
          <cell r="N6">
            <v>2.72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7</v>
          </cell>
          <cell r="G7">
            <v>7.5</v>
          </cell>
          <cell r="H7"/>
          <cell r="I7"/>
          <cell r="J7">
            <v>7.8</v>
          </cell>
          <cell r="K7">
            <v>6</v>
          </cell>
          <cell r="L7">
            <v>6.72</v>
          </cell>
          <cell r="M7"/>
          <cell r="N7">
            <v>6.72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5</v>
          </cell>
          <cell r="G8">
            <v>4.5</v>
          </cell>
          <cell r="H8"/>
          <cell r="I8"/>
          <cell r="J8">
            <v>5</v>
          </cell>
          <cell r="K8">
            <v>5.5</v>
          </cell>
          <cell r="L8">
            <v>5.3</v>
          </cell>
          <cell r="M8"/>
          <cell r="N8">
            <v>5.3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5.5</v>
          </cell>
          <cell r="G9">
            <v>6.5</v>
          </cell>
          <cell r="H9"/>
          <cell r="I9"/>
          <cell r="J9">
            <v>6.6</v>
          </cell>
          <cell r="K9">
            <v>5.5</v>
          </cell>
          <cell r="L9">
            <v>5.94</v>
          </cell>
          <cell r="M9"/>
          <cell r="N9">
            <v>5.94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10</v>
          </cell>
          <cell r="F10">
            <v>7</v>
          </cell>
          <cell r="G10">
            <v>8</v>
          </cell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10</v>
          </cell>
          <cell r="F11">
            <v>7</v>
          </cell>
          <cell r="G11">
            <v>8</v>
          </cell>
          <cell r="H11"/>
          <cell r="I11"/>
          <cell r="J11">
            <v>8</v>
          </cell>
          <cell r="K11">
            <v>0</v>
          </cell>
          <cell r="L11">
            <v>3.2</v>
          </cell>
          <cell r="M11"/>
          <cell r="N11">
            <v>3.2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6</v>
          </cell>
          <cell r="G12">
            <v>8</v>
          </cell>
          <cell r="H12"/>
          <cell r="I12"/>
          <cell r="J12">
            <v>7.6</v>
          </cell>
          <cell r="K12">
            <v>6</v>
          </cell>
          <cell r="L12">
            <v>6.64</v>
          </cell>
          <cell r="M12"/>
          <cell r="N12">
            <v>6.64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5.5</v>
          </cell>
          <cell r="G14">
            <v>6.5</v>
          </cell>
          <cell r="H14"/>
          <cell r="I14"/>
          <cell r="J14">
            <v>6.6</v>
          </cell>
          <cell r="K14">
            <v>7.5</v>
          </cell>
          <cell r="L14">
            <v>7.14</v>
          </cell>
          <cell r="M14"/>
          <cell r="N14">
            <v>7.14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8</v>
          </cell>
          <cell r="G15">
            <v>9</v>
          </cell>
          <cell r="H15"/>
          <cell r="I15"/>
          <cell r="J15">
            <v>8.8000000000000007</v>
          </cell>
          <cell r="K15">
            <v>7.5</v>
          </cell>
          <cell r="L15">
            <v>8.02</v>
          </cell>
          <cell r="M15"/>
          <cell r="N15">
            <v>8.02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10</v>
          </cell>
          <cell r="F16">
            <v>6.5</v>
          </cell>
          <cell r="G16">
            <v>7</v>
          </cell>
          <cell r="H16"/>
          <cell r="I16"/>
          <cell r="J16">
            <v>7.4</v>
          </cell>
          <cell r="K16">
            <v>9</v>
          </cell>
          <cell r="L16">
            <v>8.36</v>
          </cell>
          <cell r="M16"/>
          <cell r="N16">
            <v>8.36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5</v>
          </cell>
          <cell r="F17">
            <v>5</v>
          </cell>
          <cell r="G17">
            <v>5</v>
          </cell>
          <cell r="H17"/>
          <cell r="I17"/>
          <cell r="J17">
            <v>5</v>
          </cell>
          <cell r="K17">
            <v>6.5</v>
          </cell>
          <cell r="L17">
            <v>5.9</v>
          </cell>
          <cell r="M17"/>
          <cell r="N17">
            <v>5.9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7.5</v>
          </cell>
          <cell r="G21">
            <v>8</v>
          </cell>
          <cell r="H21"/>
          <cell r="I21"/>
          <cell r="J21">
            <v>8.1999999999999993</v>
          </cell>
          <cell r="K21">
            <v>7.5</v>
          </cell>
          <cell r="L21">
            <v>7.78</v>
          </cell>
          <cell r="M21"/>
          <cell r="N21">
            <v>7.78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8</v>
          </cell>
          <cell r="F22">
            <v>5</v>
          </cell>
          <cell r="G22">
            <v>6</v>
          </cell>
          <cell r="H22"/>
          <cell r="I22"/>
          <cell r="J22">
            <v>6</v>
          </cell>
          <cell r="K22">
            <v>3.5</v>
          </cell>
          <cell r="L22">
            <v>4.5</v>
          </cell>
          <cell r="M22"/>
          <cell r="N22">
            <v>4.5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1</v>
          </cell>
          <cell r="S22" t="str">
            <v>D</v>
          </cell>
          <cell r="T22" t="str">
            <v>Trung Bình</v>
          </cell>
        </row>
      </sheetData>
      <sheetData sheetId="23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3</v>
          </cell>
          <cell r="F6">
            <v>5.5</v>
          </cell>
          <cell r="G6">
            <v>6.5</v>
          </cell>
          <cell r="H6"/>
          <cell r="I6"/>
          <cell r="J6">
            <v>5.4</v>
          </cell>
          <cell r="K6">
            <v>0</v>
          </cell>
          <cell r="L6">
            <v>2.16</v>
          </cell>
          <cell r="M6"/>
          <cell r="N6">
            <v>2.16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6</v>
          </cell>
          <cell r="F7">
            <v>7.5</v>
          </cell>
          <cell r="G7">
            <v>8</v>
          </cell>
          <cell r="H7"/>
          <cell r="I7"/>
          <cell r="J7">
            <v>7.4</v>
          </cell>
          <cell r="K7">
            <v>10</v>
          </cell>
          <cell r="L7">
            <v>8.9600000000000009</v>
          </cell>
          <cell r="M7"/>
          <cell r="N7">
            <v>8.9600000000000009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9.5</v>
          </cell>
          <cell r="G9">
            <v>6</v>
          </cell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0</v>
          </cell>
          <cell r="G10">
            <v>0</v>
          </cell>
          <cell r="H10"/>
          <cell r="I10"/>
          <cell r="J10">
            <v>1.4</v>
          </cell>
          <cell r="K10"/>
          <cell r="L10">
            <v>0.56000000000000005</v>
          </cell>
          <cell r="M10"/>
          <cell r="N10">
            <v>0.56000000000000005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6.5</v>
          </cell>
          <cell r="F11">
            <v>9</v>
          </cell>
          <cell r="G11">
            <v>6</v>
          </cell>
          <cell r="H11"/>
          <cell r="I11"/>
          <cell r="J11">
            <v>7.3</v>
          </cell>
          <cell r="K11">
            <v>0</v>
          </cell>
          <cell r="L11">
            <v>2.92</v>
          </cell>
          <cell r="M11"/>
          <cell r="N11">
            <v>2.92</v>
          </cell>
          <cell r="O11" t="str">
            <v>Kém</v>
          </cell>
          <cell r="P11" t="str">
            <v>Kém</v>
          </cell>
          <cell r="Q11" t="str">
            <v>Thi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6</v>
          </cell>
          <cell r="F12">
            <v>6</v>
          </cell>
          <cell r="G12">
            <v>8</v>
          </cell>
          <cell r="H12"/>
          <cell r="I12"/>
          <cell r="J12">
            <v>6.8</v>
          </cell>
          <cell r="K12">
            <v>7</v>
          </cell>
          <cell r="L12">
            <v>6.92</v>
          </cell>
          <cell r="M12"/>
          <cell r="N12">
            <v>6.92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</v>
          </cell>
          <cell r="F14">
            <v>5.5</v>
          </cell>
          <cell r="G14">
            <v>6</v>
          </cell>
          <cell r="H14"/>
          <cell r="I14"/>
          <cell r="J14">
            <v>5.8</v>
          </cell>
          <cell r="K14">
            <v>3</v>
          </cell>
          <cell r="L14">
            <v>4.12</v>
          </cell>
          <cell r="M14"/>
          <cell r="N14">
            <v>4.12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8.5</v>
          </cell>
          <cell r="F15">
            <v>8.5</v>
          </cell>
          <cell r="G15">
            <v>7.5</v>
          </cell>
          <cell r="H15"/>
          <cell r="I15"/>
          <cell r="J15">
            <v>8.1</v>
          </cell>
          <cell r="K15">
            <v>6</v>
          </cell>
          <cell r="L15">
            <v>6.84</v>
          </cell>
          <cell r="M15"/>
          <cell r="N15">
            <v>6.84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7.5</v>
          </cell>
          <cell r="F16">
            <v>9.5</v>
          </cell>
          <cell r="G16">
            <v>8</v>
          </cell>
          <cell r="H16"/>
          <cell r="I16"/>
          <cell r="J16">
            <v>8.5</v>
          </cell>
          <cell r="K16">
            <v>4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>Thi lại</v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7</v>
          </cell>
          <cell r="F17">
            <v>10</v>
          </cell>
          <cell r="G17">
            <v>7</v>
          </cell>
          <cell r="H17"/>
          <cell r="I17"/>
          <cell r="J17">
            <v>8.1999999999999993</v>
          </cell>
          <cell r="K17">
            <v>10</v>
          </cell>
          <cell r="L17">
            <v>9.2799999999999994</v>
          </cell>
          <cell r="M17"/>
          <cell r="N17">
            <v>9.2799999999999994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10</v>
          </cell>
          <cell r="F21">
            <v>8.5</v>
          </cell>
          <cell r="G21">
            <v>8</v>
          </cell>
          <cell r="H21"/>
          <cell r="I21"/>
          <cell r="J21">
            <v>8.6</v>
          </cell>
          <cell r="K21">
            <v>10</v>
          </cell>
          <cell r="L21">
            <v>9.44</v>
          </cell>
          <cell r="M21"/>
          <cell r="N21">
            <v>9.44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>
            <v>2.5</v>
          </cell>
          <cell r="F22">
            <v>5</v>
          </cell>
          <cell r="G22">
            <v>6.5</v>
          </cell>
          <cell r="H22"/>
          <cell r="I22"/>
          <cell r="J22">
            <v>5.0999999999999996</v>
          </cell>
          <cell r="K22">
            <v>5</v>
          </cell>
          <cell r="L22">
            <v>5.04</v>
          </cell>
          <cell r="M22"/>
          <cell r="N22">
            <v>5.04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</sheetData>
      <sheetData sheetId="24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/>
          <cell r="F7"/>
          <cell r="G7"/>
          <cell r="H7"/>
          <cell r="I7"/>
          <cell r="J7">
            <v>0</v>
          </cell>
          <cell r="K7">
            <v>5.5</v>
          </cell>
          <cell r="L7">
            <v>3.3</v>
          </cell>
          <cell r="M7"/>
          <cell r="N7">
            <v>3.3</v>
          </cell>
          <cell r="O7" t="str">
            <v>Yếu</v>
          </cell>
          <cell r="P7" t="str">
            <v>Yếu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/>
          <cell r="F8"/>
          <cell r="G8"/>
          <cell r="H8"/>
          <cell r="I8"/>
          <cell r="J8">
            <v>0</v>
          </cell>
          <cell r="K8">
            <v>6</v>
          </cell>
          <cell r="L8">
            <v>3.6</v>
          </cell>
          <cell r="M8"/>
          <cell r="N8">
            <v>3.6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/>
          <cell r="F9"/>
          <cell r="G9"/>
          <cell r="H9"/>
          <cell r="I9"/>
          <cell r="J9">
            <v>0</v>
          </cell>
          <cell r="K9">
            <v>7.5</v>
          </cell>
          <cell r="L9">
            <v>4.5</v>
          </cell>
          <cell r="M9"/>
          <cell r="N9">
            <v>4.5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1</v>
          </cell>
          <cell r="S9" t="str">
            <v>D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/>
          <cell r="F10"/>
          <cell r="G10"/>
          <cell r="H10"/>
          <cell r="I10"/>
          <cell r="J10">
            <v>0</v>
          </cell>
          <cell r="K10">
            <v>7</v>
          </cell>
          <cell r="L10">
            <v>4.2</v>
          </cell>
          <cell r="M10"/>
          <cell r="N10">
            <v>4.2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0</v>
          </cell>
          <cell r="F11">
            <v>0</v>
          </cell>
          <cell r="G11"/>
          <cell r="H11"/>
          <cell r="I11"/>
          <cell r="J11">
            <v>0</v>
          </cell>
          <cell r="K11"/>
          <cell r="L11">
            <v>0</v>
          </cell>
          <cell r="M11"/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/>
          <cell r="F12"/>
          <cell r="G12"/>
          <cell r="H12"/>
          <cell r="I12"/>
          <cell r="J12">
            <v>0</v>
          </cell>
          <cell r="K12">
            <v>6</v>
          </cell>
          <cell r="L12">
            <v>3.6</v>
          </cell>
          <cell r="M12"/>
          <cell r="N12">
            <v>3.6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/>
          <cell r="F14"/>
          <cell r="G14"/>
          <cell r="H14"/>
          <cell r="I14"/>
          <cell r="J14">
            <v>0</v>
          </cell>
          <cell r="K14">
            <v>6</v>
          </cell>
          <cell r="L14">
            <v>3.6</v>
          </cell>
          <cell r="M14"/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/>
          <cell r="F15"/>
          <cell r="G15"/>
          <cell r="H15"/>
          <cell r="I15"/>
          <cell r="J15">
            <v>0</v>
          </cell>
          <cell r="K15">
            <v>7.5</v>
          </cell>
          <cell r="L15">
            <v>4.5</v>
          </cell>
          <cell r="M15"/>
          <cell r="N15">
            <v>4.5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/>
          <cell r="F16"/>
          <cell r="G16"/>
          <cell r="H16"/>
          <cell r="I16"/>
          <cell r="J16">
            <v>0</v>
          </cell>
          <cell r="K16">
            <v>6</v>
          </cell>
          <cell r="L16">
            <v>3.6</v>
          </cell>
          <cell r="M16"/>
          <cell r="N16">
            <v>3.6</v>
          </cell>
          <cell r="O16" t="str">
            <v>Yếu</v>
          </cell>
          <cell r="P16" t="str">
            <v>Yếu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/>
          <cell r="F17"/>
          <cell r="G17"/>
          <cell r="H17"/>
          <cell r="I17"/>
          <cell r="J17">
            <v>0</v>
          </cell>
          <cell r="K17">
            <v>7</v>
          </cell>
          <cell r="L17">
            <v>4.2</v>
          </cell>
          <cell r="M17"/>
          <cell r="N17">
            <v>4.2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1</v>
          </cell>
          <cell r="S17" t="str">
            <v>D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/>
          <cell r="F21"/>
          <cell r="G21"/>
          <cell r="H21"/>
          <cell r="I21"/>
          <cell r="J21">
            <v>0</v>
          </cell>
          <cell r="K21">
            <v>8</v>
          </cell>
          <cell r="L21">
            <v>4.8</v>
          </cell>
          <cell r="M21"/>
          <cell r="N21">
            <v>4.8</v>
          </cell>
          <cell r="O21" t="str">
            <v>Yếu</v>
          </cell>
          <cell r="P21" t="str">
            <v>Yếu</v>
          </cell>
          <cell r="Q21" t="str">
            <v>Học lại</v>
          </cell>
          <cell r="R21">
            <v>1</v>
          </cell>
          <cell r="S21" t="str">
            <v>D</v>
          </cell>
          <cell r="T21" t="str">
            <v>Trung Bình</v>
          </cell>
        </row>
        <row r="22">
          <cell r="B22"/>
          <cell r="C22" t="str">
            <v xml:space="preserve">Nguyễn Minh </v>
          </cell>
          <cell r="D22" t="str">
            <v xml:space="preserve">Nhật </v>
          </cell>
          <cell r="E22"/>
          <cell r="F22"/>
          <cell r="G22"/>
          <cell r="H22"/>
          <cell r="I22"/>
          <cell r="J22">
            <v>0</v>
          </cell>
          <cell r="K22">
            <v>4</v>
          </cell>
          <cell r="L22">
            <v>2.4</v>
          </cell>
          <cell r="M22"/>
          <cell r="N22">
            <v>2.4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</sheetData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9.THVP"/>
      <sheetName val="N1-HK1"/>
      <sheetName val="10.CHCS"/>
      <sheetName val="11.VLXD"/>
      <sheetName val="12.NMCT"/>
      <sheetName val="13.VKT1"/>
      <sheetName val="14.VKT2"/>
      <sheetName val="16.AVGT2"/>
      <sheetName val="15.CTKT"/>
      <sheetName val="N1-HK2 "/>
      <sheetName val="16.TĐ"/>
      <sheetName val="17.CHKC"/>
      <sheetName val="18.SBVL"/>
      <sheetName val="19.AVGT3"/>
      <sheetName val="20.VKT3"/>
      <sheetName val="21.MĐ"/>
      <sheetName val="22.ATLĐ"/>
      <sheetName val="N1-HK3"/>
      <sheetName val="23.AVGT4"/>
      <sheetName val="24.KCBTCT"/>
      <sheetName val="25.ĐAKCT"/>
      <sheetName val="26.KCT"/>
      <sheetName val="27.ĐAKCBTCT"/>
      <sheetName val="TONG KET THEO THANG DIEM 4"/>
      <sheetName val="học lại"/>
      <sheetName val="Thi "/>
      <sheetName val="Sheet1"/>
    </sheetNames>
    <sheetDataSet>
      <sheetData sheetId="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6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5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8</v>
          </cell>
          <cell r="L12">
            <v>8.4</v>
          </cell>
          <cell r="M12"/>
          <cell r="N12">
            <v>8.4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5</v>
          </cell>
          <cell r="F14">
            <v>5</v>
          </cell>
          <cell r="G14"/>
          <cell r="H14"/>
          <cell r="I14"/>
          <cell r="J14">
            <v>5</v>
          </cell>
          <cell r="K14">
            <v>6</v>
          </cell>
          <cell r="L14">
            <v>5.6</v>
          </cell>
          <cell r="M14"/>
          <cell r="N14">
            <v>5.6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8</v>
          </cell>
          <cell r="L17">
            <v>7.2</v>
          </cell>
          <cell r="M17"/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6.5</v>
          </cell>
          <cell r="F18">
            <v>7.5</v>
          </cell>
          <cell r="G18"/>
          <cell r="H18"/>
          <cell r="I18"/>
          <cell r="J18">
            <v>7.17</v>
          </cell>
          <cell r="K18">
            <v>6.5</v>
          </cell>
          <cell r="L18">
            <v>6.77</v>
          </cell>
          <cell r="M18"/>
          <cell r="N18">
            <v>6.77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6.5</v>
          </cell>
          <cell r="G20"/>
          <cell r="H20"/>
          <cell r="I20"/>
          <cell r="J20">
            <v>7</v>
          </cell>
          <cell r="K20">
            <v>5.5</v>
          </cell>
          <cell r="L20">
            <v>6.1</v>
          </cell>
          <cell r="M20"/>
          <cell r="N20">
            <v>6.1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7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8</v>
          </cell>
          <cell r="L23">
            <v>8</v>
          </cell>
          <cell r="M23"/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7</v>
          </cell>
          <cell r="L26">
            <v>6.6</v>
          </cell>
          <cell r="M26"/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5.5</v>
          </cell>
          <cell r="L7">
            <v>6.37</v>
          </cell>
          <cell r="M7"/>
          <cell r="N7">
            <v>6.37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6.5</v>
          </cell>
          <cell r="L10">
            <v>6.83</v>
          </cell>
          <cell r="M10"/>
          <cell r="N10">
            <v>6.83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4</v>
          </cell>
          <cell r="L12">
            <v>5.2</v>
          </cell>
          <cell r="M12">
            <v>7</v>
          </cell>
          <cell r="N12">
            <v>7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5.5</v>
          </cell>
          <cell r="L13">
            <v>6.37</v>
          </cell>
          <cell r="M13"/>
          <cell r="N13">
            <v>6.37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7</v>
          </cell>
          <cell r="L14">
            <v>6.6</v>
          </cell>
          <cell r="M14"/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5</v>
          </cell>
          <cell r="L18">
            <v>6.2</v>
          </cell>
          <cell r="M18"/>
          <cell r="N18">
            <v>6.2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5.5</v>
          </cell>
          <cell r="L21">
            <v>5.97</v>
          </cell>
          <cell r="M21"/>
          <cell r="N21">
            <v>5.97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7</v>
          </cell>
          <cell r="L24">
            <v>6.2</v>
          </cell>
          <cell r="M24"/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6</v>
          </cell>
          <cell r="F25">
            <v>8</v>
          </cell>
          <cell r="G25"/>
          <cell r="H25"/>
          <cell r="I25"/>
          <cell r="J25">
            <v>7.33</v>
          </cell>
          <cell r="K25">
            <v>6.5</v>
          </cell>
          <cell r="L25">
            <v>6.83</v>
          </cell>
          <cell r="M25"/>
          <cell r="N25">
            <v>6.83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4</v>
          </cell>
          <cell r="L26">
            <v>5.2</v>
          </cell>
          <cell r="M26">
            <v>5.5</v>
          </cell>
          <cell r="N26">
            <v>6.1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2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8.5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5</v>
          </cell>
          <cell r="G7"/>
          <cell r="H7"/>
          <cell r="I7"/>
          <cell r="J7">
            <v>6.33</v>
          </cell>
          <cell r="K7">
            <v>7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8</v>
          </cell>
          <cell r="L8">
            <v>7.73</v>
          </cell>
          <cell r="M8"/>
          <cell r="N8">
            <v>7.73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8.5</v>
          </cell>
          <cell r="L9">
            <v>7.63</v>
          </cell>
          <cell r="M9"/>
          <cell r="N9">
            <v>7.63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8</v>
          </cell>
          <cell r="F10">
            <v>5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8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6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8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5</v>
          </cell>
          <cell r="G14"/>
          <cell r="H14"/>
          <cell r="I14"/>
          <cell r="J14">
            <v>6.67</v>
          </cell>
          <cell r="K14">
            <v>7</v>
          </cell>
          <cell r="L14">
            <v>6.87</v>
          </cell>
          <cell r="M14"/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5</v>
          </cell>
          <cell r="G15"/>
          <cell r="H15"/>
          <cell r="I15"/>
          <cell r="J15">
            <v>6.67</v>
          </cell>
          <cell r="K15">
            <v>6</v>
          </cell>
          <cell r="L15">
            <v>6.27</v>
          </cell>
          <cell r="M15"/>
          <cell r="N15">
            <v>6.27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10</v>
          </cell>
          <cell r="F16">
            <v>5</v>
          </cell>
          <cell r="G16"/>
          <cell r="H16"/>
          <cell r="I16"/>
          <cell r="J16">
            <v>6.67</v>
          </cell>
          <cell r="K16">
            <v>7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8</v>
          </cell>
          <cell r="L17">
            <v>7.2</v>
          </cell>
          <cell r="M17"/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10</v>
          </cell>
          <cell r="F18">
            <v>6</v>
          </cell>
          <cell r="G18"/>
          <cell r="H18"/>
          <cell r="I18"/>
          <cell r="J18">
            <v>7.33</v>
          </cell>
          <cell r="K18">
            <v>6.5</v>
          </cell>
          <cell r="L18">
            <v>6.83</v>
          </cell>
          <cell r="M18"/>
          <cell r="N18">
            <v>6.83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6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5</v>
          </cell>
          <cell r="G20"/>
          <cell r="H20"/>
          <cell r="I20"/>
          <cell r="J20">
            <v>6</v>
          </cell>
          <cell r="K20">
            <v>8</v>
          </cell>
          <cell r="L20">
            <v>7.2</v>
          </cell>
          <cell r="M20"/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5</v>
          </cell>
          <cell r="G21"/>
          <cell r="H21"/>
          <cell r="I21"/>
          <cell r="J21">
            <v>5.33</v>
          </cell>
          <cell r="K21">
            <v>7</v>
          </cell>
          <cell r="L21">
            <v>6.33</v>
          </cell>
          <cell r="M21"/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5</v>
          </cell>
          <cell r="G22"/>
          <cell r="H22"/>
          <cell r="I22"/>
          <cell r="J22">
            <v>6.67</v>
          </cell>
          <cell r="K22">
            <v>6</v>
          </cell>
          <cell r="L22">
            <v>6.27</v>
          </cell>
          <cell r="M22"/>
          <cell r="N22">
            <v>6.27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5</v>
          </cell>
          <cell r="G23"/>
          <cell r="H23"/>
          <cell r="I23"/>
          <cell r="J23">
            <v>6.33</v>
          </cell>
          <cell r="K23">
            <v>8.5</v>
          </cell>
          <cell r="L23">
            <v>7.63</v>
          </cell>
          <cell r="M23"/>
          <cell r="N23">
            <v>7.63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8</v>
          </cell>
          <cell r="F24">
            <v>5</v>
          </cell>
          <cell r="G24"/>
          <cell r="H24"/>
          <cell r="I24"/>
          <cell r="J24">
            <v>6</v>
          </cell>
          <cell r="K24">
            <v>5</v>
          </cell>
          <cell r="L24">
            <v>5.4</v>
          </cell>
          <cell r="M24"/>
          <cell r="N24">
            <v>5.4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5</v>
          </cell>
          <cell r="G25"/>
          <cell r="H25"/>
          <cell r="I25"/>
          <cell r="J25">
            <v>6</v>
          </cell>
          <cell r="K25">
            <v>7</v>
          </cell>
          <cell r="L25">
            <v>6.6</v>
          </cell>
          <cell r="M25"/>
          <cell r="N25">
            <v>6.6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7</v>
          </cell>
          <cell r="G26"/>
          <cell r="H26"/>
          <cell r="I26"/>
          <cell r="J26">
            <v>8</v>
          </cell>
          <cell r="K26">
            <v>8</v>
          </cell>
          <cell r="L26">
            <v>8</v>
          </cell>
          <cell r="M26"/>
          <cell r="N26">
            <v>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3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6</v>
          </cell>
          <cell r="F6">
            <v>9</v>
          </cell>
          <cell r="G6"/>
          <cell r="H6"/>
          <cell r="I6"/>
          <cell r="J6">
            <v>8</v>
          </cell>
          <cell r="K6">
            <v>7.6</v>
          </cell>
          <cell r="L6">
            <v>7.76</v>
          </cell>
          <cell r="M6"/>
          <cell r="N6">
            <v>7.76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8.4</v>
          </cell>
          <cell r="L7">
            <v>8.3699999999999992</v>
          </cell>
          <cell r="M7"/>
          <cell r="N7">
            <v>8.3699999999999992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7.3</v>
          </cell>
          <cell r="L8">
            <v>7.31</v>
          </cell>
          <cell r="M8"/>
          <cell r="N8">
            <v>7.31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6.5</v>
          </cell>
          <cell r="F9">
            <v>9</v>
          </cell>
          <cell r="G9"/>
          <cell r="H9"/>
          <cell r="I9"/>
          <cell r="J9">
            <v>8.17</v>
          </cell>
          <cell r="K9">
            <v>6.8</v>
          </cell>
          <cell r="L9">
            <v>7.35</v>
          </cell>
          <cell r="M9"/>
          <cell r="N9">
            <v>7.35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6.7</v>
          </cell>
          <cell r="L10">
            <v>6.95</v>
          </cell>
          <cell r="M10"/>
          <cell r="N10">
            <v>6.95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6.4</v>
          </cell>
          <cell r="L11">
            <v>6.77</v>
          </cell>
          <cell r="M11"/>
          <cell r="N11">
            <v>6.77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7.5</v>
          </cell>
          <cell r="F12">
            <v>8</v>
          </cell>
          <cell r="G12"/>
          <cell r="H12"/>
          <cell r="I12"/>
          <cell r="J12">
            <v>7.83</v>
          </cell>
          <cell r="K12">
            <v>7.8</v>
          </cell>
          <cell r="L12">
            <v>7.81</v>
          </cell>
          <cell r="M12"/>
          <cell r="N12">
            <v>7.81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7.2</v>
          </cell>
          <cell r="L13">
            <v>7.65</v>
          </cell>
          <cell r="M13"/>
          <cell r="N13">
            <v>7.65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6.5</v>
          </cell>
          <cell r="F14">
            <v>8</v>
          </cell>
          <cell r="G14"/>
          <cell r="H14"/>
          <cell r="I14"/>
          <cell r="J14">
            <v>7.5</v>
          </cell>
          <cell r="K14">
            <v>7.3</v>
          </cell>
          <cell r="L14">
            <v>7.38</v>
          </cell>
          <cell r="M14"/>
          <cell r="N14">
            <v>7.38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6</v>
          </cell>
          <cell r="F15">
            <v>8</v>
          </cell>
          <cell r="G15"/>
          <cell r="H15"/>
          <cell r="I15"/>
          <cell r="J15">
            <v>7.33</v>
          </cell>
          <cell r="K15">
            <v>7.1</v>
          </cell>
          <cell r="L15">
            <v>7.19</v>
          </cell>
          <cell r="M15"/>
          <cell r="N15">
            <v>7.19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7.5</v>
          </cell>
          <cell r="L16">
            <v>7.7</v>
          </cell>
          <cell r="M16"/>
          <cell r="N16">
            <v>7.7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7.5</v>
          </cell>
          <cell r="F17">
            <v>8</v>
          </cell>
          <cell r="G17"/>
          <cell r="H17"/>
          <cell r="I17"/>
          <cell r="J17">
            <v>7.83</v>
          </cell>
          <cell r="K17">
            <v>3.9</v>
          </cell>
          <cell r="L17">
            <v>5.47</v>
          </cell>
          <cell r="M17"/>
          <cell r="N17">
            <v>5.47</v>
          </cell>
          <cell r="O17" t="str">
            <v>T.bình</v>
          </cell>
          <cell r="P17" t="str">
            <v>T.bình</v>
          </cell>
          <cell r="Q17" t="str">
            <v>Học lại</v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7.5</v>
          </cell>
          <cell r="L18">
            <v>7.7</v>
          </cell>
          <cell r="M18"/>
          <cell r="N18">
            <v>7.7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6.5</v>
          </cell>
          <cell r="F19">
            <v>7</v>
          </cell>
          <cell r="G19"/>
          <cell r="H19"/>
          <cell r="I19"/>
          <cell r="J19">
            <v>6.83</v>
          </cell>
          <cell r="K19">
            <v>6.7</v>
          </cell>
          <cell r="L19">
            <v>6.75</v>
          </cell>
          <cell r="M19"/>
          <cell r="N19">
            <v>6.75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6.5</v>
          </cell>
          <cell r="F20">
            <v>8</v>
          </cell>
          <cell r="G20"/>
          <cell r="H20"/>
          <cell r="I20"/>
          <cell r="J20">
            <v>7.5</v>
          </cell>
          <cell r="K20">
            <v>7.3</v>
          </cell>
          <cell r="L20">
            <v>7.38</v>
          </cell>
          <cell r="M20"/>
          <cell r="N20">
            <v>7.38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6.2</v>
          </cell>
          <cell r="L21">
            <v>6.39</v>
          </cell>
          <cell r="M21"/>
          <cell r="N21">
            <v>6.39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7.4</v>
          </cell>
          <cell r="L22">
            <v>7.37</v>
          </cell>
          <cell r="M22"/>
          <cell r="N22">
            <v>7.37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8.5</v>
          </cell>
          <cell r="F23">
            <v>8</v>
          </cell>
          <cell r="G23"/>
          <cell r="H23"/>
          <cell r="I23"/>
          <cell r="J23">
            <v>8.17</v>
          </cell>
          <cell r="K23">
            <v>8.1</v>
          </cell>
          <cell r="L23">
            <v>8.1300000000000008</v>
          </cell>
          <cell r="M23"/>
          <cell r="N23">
            <v>8.1300000000000008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7</v>
          </cell>
          <cell r="G24"/>
          <cell r="H24"/>
          <cell r="I24"/>
          <cell r="J24">
            <v>4.67</v>
          </cell>
          <cell r="K24">
            <v>1.4</v>
          </cell>
          <cell r="L24">
            <v>2.71</v>
          </cell>
          <cell r="M24"/>
          <cell r="N24">
            <v>2.71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5</v>
          </cell>
          <cell r="F25">
            <v>8</v>
          </cell>
          <cell r="G25"/>
          <cell r="H25"/>
          <cell r="I25"/>
          <cell r="J25">
            <v>7</v>
          </cell>
          <cell r="K25">
            <v>6.9</v>
          </cell>
          <cell r="L25">
            <v>6.94</v>
          </cell>
          <cell r="M25"/>
          <cell r="N25">
            <v>6.94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6</v>
          </cell>
          <cell r="F26">
            <v>8</v>
          </cell>
          <cell r="G26"/>
          <cell r="H26"/>
          <cell r="I26"/>
          <cell r="J26">
            <v>7.33</v>
          </cell>
          <cell r="K26">
            <v>6.6</v>
          </cell>
          <cell r="L26">
            <v>6.89</v>
          </cell>
          <cell r="M26"/>
          <cell r="N26">
            <v>6.89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4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10</v>
          </cell>
          <cell r="F6">
            <v>7.9</v>
          </cell>
          <cell r="G6"/>
          <cell r="H6"/>
          <cell r="I6"/>
          <cell r="J6">
            <v>8.6</v>
          </cell>
          <cell r="K6">
            <v>8.8000000000000007</v>
          </cell>
          <cell r="L6">
            <v>8.7200000000000006</v>
          </cell>
          <cell r="M6"/>
          <cell r="N6">
            <v>8.7200000000000006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2</v>
          </cell>
          <cell r="V6">
            <v>6.8</v>
          </cell>
          <cell r="W6"/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8.5</v>
          </cell>
          <cell r="G7"/>
          <cell r="H7"/>
          <cell r="I7"/>
          <cell r="J7">
            <v>8.33</v>
          </cell>
          <cell r="K7">
            <v>7.1</v>
          </cell>
          <cell r="L7">
            <v>7.59</v>
          </cell>
          <cell r="M7">
            <v>7.9</v>
          </cell>
          <cell r="N7">
            <v>8.07</v>
          </cell>
          <cell r="O7" t="str">
            <v>Khá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0.5</v>
          </cell>
          <cell r="V7">
            <v>6.6</v>
          </cell>
          <cell r="W7">
            <v>1.3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3.9</v>
          </cell>
          <cell r="L8">
            <v>5.01</v>
          </cell>
          <cell r="M8">
            <v>6.2</v>
          </cell>
          <cell r="N8">
            <v>6.39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2.9</v>
          </cell>
          <cell r="W8"/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3.7</v>
          </cell>
          <cell r="G9"/>
          <cell r="H9"/>
          <cell r="I9"/>
          <cell r="J9">
            <v>5.13</v>
          </cell>
          <cell r="K9">
            <v>5.0999999999999996</v>
          </cell>
          <cell r="L9">
            <v>5.1100000000000003</v>
          </cell>
          <cell r="M9">
            <v>6</v>
          </cell>
          <cell r="N9">
            <v>5.65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1.5</v>
          </cell>
          <cell r="V9">
            <v>3.6</v>
          </cell>
          <cell r="W9"/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6</v>
          </cell>
          <cell r="F10">
            <v>5.5</v>
          </cell>
          <cell r="G10"/>
          <cell r="H10"/>
          <cell r="I10"/>
          <cell r="J10">
            <v>5.67</v>
          </cell>
          <cell r="K10">
            <v>4.3</v>
          </cell>
          <cell r="L10">
            <v>4.8499999999999996</v>
          </cell>
          <cell r="M10"/>
          <cell r="N10">
            <v>4.8499999999999996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  <cell r="U10">
            <v>0</v>
          </cell>
          <cell r="V10">
            <v>4.3</v>
          </cell>
          <cell r="W10">
            <v>0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10</v>
          </cell>
          <cell r="F11">
            <v>4.7</v>
          </cell>
          <cell r="G11"/>
          <cell r="H11"/>
          <cell r="I11"/>
          <cell r="J11">
            <v>6.47</v>
          </cell>
          <cell r="K11">
            <v>4.2</v>
          </cell>
          <cell r="L11">
            <v>5.1100000000000003</v>
          </cell>
          <cell r="M11">
            <v>5.3</v>
          </cell>
          <cell r="N11">
            <v>5.77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0</v>
          </cell>
          <cell r="V11">
            <v>4.2</v>
          </cell>
          <cell r="W11">
            <v>1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3.3</v>
          </cell>
          <cell r="G12"/>
          <cell r="H12"/>
          <cell r="I12"/>
          <cell r="J12">
            <v>5.53</v>
          </cell>
          <cell r="K12">
            <v>4.9000000000000004</v>
          </cell>
          <cell r="L12">
            <v>5.15</v>
          </cell>
          <cell r="M12">
            <v>5.4</v>
          </cell>
          <cell r="N12">
            <v>5.45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  <cell r="U12">
            <v>0.5</v>
          </cell>
          <cell r="V12">
            <v>4.4000000000000004</v>
          </cell>
          <cell r="W12">
            <v>1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6.5</v>
          </cell>
          <cell r="F13">
            <v>5.5</v>
          </cell>
          <cell r="G13"/>
          <cell r="H13"/>
          <cell r="I13"/>
          <cell r="J13">
            <v>5.83</v>
          </cell>
          <cell r="K13">
            <v>6.1</v>
          </cell>
          <cell r="L13">
            <v>5.99</v>
          </cell>
          <cell r="M13">
            <v>7.5</v>
          </cell>
          <cell r="N13">
            <v>6.83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0</v>
          </cell>
          <cell r="V13">
            <v>6.1</v>
          </cell>
          <cell r="W13">
            <v>1.4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9.6</v>
          </cell>
          <cell r="G14"/>
          <cell r="H14"/>
          <cell r="I14"/>
          <cell r="J14">
            <v>9.73</v>
          </cell>
          <cell r="K14">
            <v>6.9</v>
          </cell>
          <cell r="L14">
            <v>8.0299999999999994</v>
          </cell>
          <cell r="M14">
            <v>7.6</v>
          </cell>
          <cell r="N14">
            <v>8.4499999999999993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>
            <v>0.5</v>
          </cell>
          <cell r="V14">
            <v>6.4</v>
          </cell>
          <cell r="W14">
            <v>1.2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2.9</v>
          </cell>
          <cell r="G15"/>
          <cell r="H15"/>
          <cell r="I15"/>
          <cell r="J15">
            <v>5.27</v>
          </cell>
          <cell r="K15">
            <v>4.9000000000000004</v>
          </cell>
          <cell r="L15">
            <v>5.05</v>
          </cell>
          <cell r="M15">
            <v>7.5</v>
          </cell>
          <cell r="N15">
            <v>6.61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2</v>
          </cell>
          <cell r="V15">
            <v>4.7</v>
          </cell>
          <cell r="W15"/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10</v>
          </cell>
          <cell r="F16">
            <v>4.7</v>
          </cell>
          <cell r="G16"/>
          <cell r="H16"/>
          <cell r="I16"/>
          <cell r="J16">
            <v>6.47</v>
          </cell>
          <cell r="K16">
            <v>4.5</v>
          </cell>
          <cell r="L16">
            <v>5.29</v>
          </cell>
          <cell r="M16">
            <v>5.3</v>
          </cell>
          <cell r="N16">
            <v>5.77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0.5</v>
          </cell>
          <cell r="V16">
            <v>4</v>
          </cell>
          <cell r="W16">
            <v>1.3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10</v>
          </cell>
          <cell r="F17">
            <v>3.7</v>
          </cell>
          <cell r="G17"/>
          <cell r="H17"/>
          <cell r="I17"/>
          <cell r="J17">
            <v>5.8</v>
          </cell>
          <cell r="K17">
            <v>4</v>
          </cell>
          <cell r="L17">
            <v>4.72</v>
          </cell>
          <cell r="M17"/>
          <cell r="N17">
            <v>4.72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1</v>
          </cell>
          <cell r="S17" t="str">
            <v>D</v>
          </cell>
          <cell r="T17" t="str">
            <v>Trung Bình</v>
          </cell>
          <cell r="U17">
            <v>0.5</v>
          </cell>
          <cell r="V17">
            <v>3.5</v>
          </cell>
          <cell r="W17">
            <v>0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3</v>
          </cell>
          <cell r="F18">
            <v>6.5</v>
          </cell>
          <cell r="G18">
            <v>5</v>
          </cell>
          <cell r="H18"/>
          <cell r="I18"/>
          <cell r="J18">
            <v>4.83</v>
          </cell>
          <cell r="K18">
            <v>0</v>
          </cell>
          <cell r="L18">
            <v>1.93</v>
          </cell>
          <cell r="M18"/>
          <cell r="N18">
            <v>1.93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  <cell r="V18"/>
          <cell r="W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10</v>
          </cell>
          <cell r="F19">
            <v>5.7</v>
          </cell>
          <cell r="G19"/>
          <cell r="H19"/>
          <cell r="I19"/>
          <cell r="J19">
            <v>7.13</v>
          </cell>
          <cell r="K19">
            <v>4.8</v>
          </cell>
          <cell r="L19">
            <v>5.73</v>
          </cell>
          <cell r="M19">
            <v>5.8</v>
          </cell>
          <cell r="N19">
            <v>6.33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1.5</v>
          </cell>
          <cell r="V19">
            <v>3.3</v>
          </cell>
          <cell r="W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5.4</v>
          </cell>
          <cell r="L20">
            <v>6.44</v>
          </cell>
          <cell r="M20"/>
          <cell r="N20">
            <v>6.44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1.1000000000000001</v>
          </cell>
          <cell r="V20">
            <v>4.3</v>
          </cell>
          <cell r="W20"/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2</v>
          </cell>
          <cell r="V21">
            <v>4.5</v>
          </cell>
          <cell r="W21"/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5.8</v>
          </cell>
          <cell r="G22"/>
          <cell r="H22"/>
          <cell r="I22"/>
          <cell r="J22">
            <v>7.2</v>
          </cell>
          <cell r="K22">
            <v>6.6</v>
          </cell>
          <cell r="L22">
            <v>6.84</v>
          </cell>
          <cell r="M22">
            <v>7.4</v>
          </cell>
          <cell r="N22">
            <v>7.32</v>
          </cell>
          <cell r="O22" t="str">
            <v>TB.khá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0.5</v>
          </cell>
          <cell r="V22">
            <v>6.1</v>
          </cell>
          <cell r="W22">
            <v>1.3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10</v>
          </cell>
          <cell r="F23">
            <v>5</v>
          </cell>
          <cell r="G23"/>
          <cell r="H23"/>
          <cell r="I23"/>
          <cell r="J23">
            <v>6.67</v>
          </cell>
          <cell r="K23">
            <v>6.7</v>
          </cell>
          <cell r="L23">
            <v>6.69</v>
          </cell>
          <cell r="M23"/>
          <cell r="N23">
            <v>6.69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>
            <v>1.5</v>
          </cell>
          <cell r="V23">
            <v>5.2</v>
          </cell>
          <cell r="W23"/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9</v>
          </cell>
          <cell r="F24">
            <v>8</v>
          </cell>
          <cell r="G24"/>
          <cell r="H24"/>
          <cell r="I24"/>
          <cell r="J24">
            <v>8.33</v>
          </cell>
          <cell r="K24">
            <v>0</v>
          </cell>
          <cell r="L24">
            <v>3.33</v>
          </cell>
          <cell r="M24"/>
          <cell r="N24">
            <v>3.33</v>
          </cell>
          <cell r="O24" t="str">
            <v>Yếu</v>
          </cell>
          <cell r="P24" t="str">
            <v>Yếu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7.5</v>
          </cell>
          <cell r="F25">
            <v>6.5</v>
          </cell>
          <cell r="G25"/>
          <cell r="H25"/>
          <cell r="I25"/>
          <cell r="J25">
            <v>6.83</v>
          </cell>
          <cell r="K25">
            <v>7.2</v>
          </cell>
          <cell r="L25">
            <v>7.05</v>
          </cell>
          <cell r="M25">
            <v>8.1</v>
          </cell>
          <cell r="N25">
            <v>7.59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>
            <v>0.5</v>
          </cell>
          <cell r="V25">
            <v>6.7</v>
          </cell>
          <cell r="W25">
            <v>1.4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4.5999999999999996</v>
          </cell>
          <cell r="G26"/>
          <cell r="H26"/>
          <cell r="I26"/>
          <cell r="J26">
            <v>6.4</v>
          </cell>
          <cell r="K26">
            <v>4.0999999999999996</v>
          </cell>
          <cell r="L26">
            <v>5.0199999999999996</v>
          </cell>
          <cell r="M26">
            <v>5.9</v>
          </cell>
          <cell r="N26">
            <v>6.1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  <cell r="U26">
            <v>1</v>
          </cell>
          <cell r="V26">
            <v>3.1</v>
          </cell>
          <cell r="W26"/>
        </row>
      </sheetData>
      <sheetData sheetId="5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9.5</v>
          </cell>
          <cell r="L6">
            <v>9.3000000000000007</v>
          </cell>
          <cell r="M6"/>
          <cell r="N6">
            <v>9.3000000000000007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</v>
          </cell>
          <cell r="G7">
            <v>7</v>
          </cell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9.5</v>
          </cell>
          <cell r="L8">
            <v>8.9</v>
          </cell>
          <cell r="M8"/>
          <cell r="N8">
            <v>8.9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8.5</v>
          </cell>
          <cell r="L9">
            <v>8.3000000000000007</v>
          </cell>
          <cell r="M9"/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0</v>
          </cell>
          <cell r="G10"/>
          <cell r="H10"/>
          <cell r="I10"/>
          <cell r="J10">
            <v>1.67</v>
          </cell>
          <cell r="K10"/>
          <cell r="L10">
            <v>0.67</v>
          </cell>
          <cell r="M10"/>
          <cell r="N10">
            <v>0.67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7.5</v>
          </cell>
          <cell r="F11">
            <v>7.5</v>
          </cell>
          <cell r="G11">
            <v>7.5</v>
          </cell>
          <cell r="H11"/>
          <cell r="I11"/>
          <cell r="J11">
            <v>7.5</v>
          </cell>
          <cell r="K11">
            <v>9.5</v>
          </cell>
          <cell r="L11">
            <v>8.6999999999999993</v>
          </cell>
          <cell r="M11"/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8.5</v>
          </cell>
          <cell r="F12">
            <v>8.5</v>
          </cell>
          <cell r="G12">
            <v>8.5</v>
          </cell>
          <cell r="H12"/>
          <cell r="I12"/>
          <cell r="J12">
            <v>8.5</v>
          </cell>
          <cell r="K12">
            <v>9</v>
          </cell>
          <cell r="L12">
            <v>8.8000000000000007</v>
          </cell>
          <cell r="M12"/>
          <cell r="N12">
            <v>8.8000000000000007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6</v>
          </cell>
          <cell r="F13">
            <v>7</v>
          </cell>
          <cell r="G13">
            <v>6</v>
          </cell>
          <cell r="H13"/>
          <cell r="I13"/>
          <cell r="J13">
            <v>6.33</v>
          </cell>
          <cell r="K13">
            <v>6</v>
          </cell>
          <cell r="L13">
            <v>6.13</v>
          </cell>
          <cell r="M13"/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7.5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8.5</v>
          </cell>
          <cell r="L15">
            <v>8.6999999999999993</v>
          </cell>
          <cell r="M15"/>
          <cell r="N15">
            <v>8.6999999999999993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9.5</v>
          </cell>
          <cell r="F16">
            <v>9.5</v>
          </cell>
          <cell r="G16">
            <v>9.5</v>
          </cell>
          <cell r="H16"/>
          <cell r="I16"/>
          <cell r="J16">
            <v>9.5</v>
          </cell>
          <cell r="K16">
            <v>9</v>
          </cell>
          <cell r="L16">
            <v>9.1999999999999993</v>
          </cell>
          <cell r="M16"/>
          <cell r="N16">
            <v>9.1999999999999993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8</v>
          </cell>
          <cell r="F17">
            <v>8</v>
          </cell>
          <cell r="G17">
            <v>8</v>
          </cell>
          <cell r="H17"/>
          <cell r="I17"/>
          <cell r="J17">
            <v>8</v>
          </cell>
          <cell r="K17">
            <v>8.5</v>
          </cell>
          <cell r="L17">
            <v>8.3000000000000007</v>
          </cell>
          <cell r="M17"/>
          <cell r="N17">
            <v>8.3000000000000007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8.5</v>
          </cell>
          <cell r="F19">
            <v>8.5</v>
          </cell>
          <cell r="G19">
            <v>8.5</v>
          </cell>
          <cell r="H19"/>
          <cell r="I19"/>
          <cell r="J19">
            <v>8.5</v>
          </cell>
          <cell r="K19">
            <v>9</v>
          </cell>
          <cell r="L19">
            <v>8.8000000000000007</v>
          </cell>
          <cell r="M19"/>
          <cell r="N19">
            <v>8.8000000000000007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8</v>
          </cell>
          <cell r="G20">
            <v>8</v>
          </cell>
          <cell r="H20"/>
          <cell r="I20"/>
          <cell r="J20">
            <v>7.67</v>
          </cell>
          <cell r="K20">
            <v>8</v>
          </cell>
          <cell r="L20">
            <v>7.87</v>
          </cell>
          <cell r="M20"/>
          <cell r="N20">
            <v>7.87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9</v>
          </cell>
          <cell r="G22">
            <v>9</v>
          </cell>
          <cell r="H22"/>
          <cell r="I22"/>
          <cell r="J22">
            <v>9</v>
          </cell>
          <cell r="K22">
            <v>9</v>
          </cell>
          <cell r="L22">
            <v>9</v>
          </cell>
          <cell r="M22"/>
          <cell r="N22">
            <v>9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9.5</v>
          </cell>
          <cell r="F23">
            <v>9.5</v>
          </cell>
          <cell r="G23">
            <v>9.5</v>
          </cell>
          <cell r="H23"/>
          <cell r="I23"/>
          <cell r="J23">
            <v>9.5</v>
          </cell>
          <cell r="K23">
            <v>9.5</v>
          </cell>
          <cell r="L23">
            <v>9.5</v>
          </cell>
          <cell r="M23"/>
          <cell r="N23">
            <v>9.5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6</v>
          </cell>
          <cell r="F24">
            <v>5</v>
          </cell>
          <cell r="G24">
            <v>4.5</v>
          </cell>
          <cell r="H24"/>
          <cell r="I24"/>
          <cell r="J24">
            <v>5.17</v>
          </cell>
          <cell r="K24">
            <v>4</v>
          </cell>
          <cell r="L24">
            <v>4.47</v>
          </cell>
          <cell r="M24">
            <v>0</v>
          </cell>
          <cell r="N24">
            <v>2.0699999999999998</v>
          </cell>
          <cell r="O24" t="str">
            <v>Yếu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8</v>
          </cell>
          <cell r="G25">
            <v>7</v>
          </cell>
          <cell r="H25"/>
          <cell r="I25"/>
          <cell r="J25">
            <v>7.33</v>
          </cell>
          <cell r="K25">
            <v>7</v>
          </cell>
          <cell r="L25">
            <v>7.13</v>
          </cell>
          <cell r="M25"/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9.5</v>
          </cell>
          <cell r="F26">
            <v>9.5</v>
          </cell>
          <cell r="G26">
            <v>9.5</v>
          </cell>
          <cell r="H26"/>
          <cell r="I26"/>
          <cell r="J26">
            <v>9.5</v>
          </cell>
          <cell r="K26">
            <v>9</v>
          </cell>
          <cell r="L26">
            <v>9.1999999999999993</v>
          </cell>
          <cell r="M26"/>
          <cell r="N26">
            <v>9.1999999999999993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6"/>
      <sheetData sheetId="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3.5</v>
          </cell>
          <cell r="L7">
            <v>4.9000000000000004</v>
          </cell>
          <cell r="M7">
            <v>8</v>
          </cell>
          <cell r="N7">
            <v>7.6</v>
          </cell>
          <cell r="O7" t="str">
            <v>Yếu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3</v>
          </cell>
          <cell r="L8">
            <v>4.5999999999999996</v>
          </cell>
          <cell r="M8">
            <v>7</v>
          </cell>
          <cell r="N8">
            <v>7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9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3</v>
          </cell>
          <cell r="L11">
            <v>4.5999999999999996</v>
          </cell>
          <cell r="M11">
            <v>5</v>
          </cell>
          <cell r="N11">
            <v>5.8</v>
          </cell>
          <cell r="O11" t="str">
            <v>Yếu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</v>
          </cell>
          <cell r="L14">
            <v>5.8</v>
          </cell>
          <cell r="M14"/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3</v>
          </cell>
          <cell r="L16">
            <v>4.5999999999999996</v>
          </cell>
          <cell r="M16">
            <v>5</v>
          </cell>
          <cell r="N16">
            <v>5.8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3</v>
          </cell>
          <cell r="L18">
            <v>3.8</v>
          </cell>
          <cell r="M18">
            <v>6</v>
          </cell>
          <cell r="N18">
            <v>5.6</v>
          </cell>
          <cell r="O18" t="str">
            <v>Yếu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</v>
          </cell>
          <cell r="L19">
            <v>6.4</v>
          </cell>
          <cell r="M19"/>
          <cell r="N19">
            <v>6.4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4</v>
          </cell>
          <cell r="L20">
            <v>5.2</v>
          </cell>
          <cell r="M20">
            <v>6</v>
          </cell>
          <cell r="N20">
            <v>6.4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2</v>
          </cell>
          <cell r="L21">
            <v>4</v>
          </cell>
          <cell r="M21">
            <v>0</v>
          </cell>
          <cell r="N21">
            <v>2.8</v>
          </cell>
          <cell r="O21" t="str">
            <v>Yếu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5</v>
          </cell>
          <cell r="L22">
            <v>5.8</v>
          </cell>
          <cell r="M22"/>
          <cell r="N22">
            <v>5.8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3.5</v>
          </cell>
          <cell r="L25">
            <v>4.9000000000000004</v>
          </cell>
          <cell r="M25">
            <v>5</v>
          </cell>
          <cell r="N25">
            <v>5.8</v>
          </cell>
          <cell r="O25" t="str">
            <v>Yếu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8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7.5</v>
          </cell>
          <cell r="L6">
            <v>7.83</v>
          </cell>
          <cell r="M6"/>
          <cell r="N6">
            <v>7.83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8.5</v>
          </cell>
          <cell r="L7">
            <v>8.17</v>
          </cell>
          <cell r="M7"/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5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8.5</v>
          </cell>
          <cell r="L9">
            <v>8.43</v>
          </cell>
          <cell r="M9"/>
          <cell r="N9">
            <v>8.43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6.5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8.5</v>
          </cell>
          <cell r="L12">
            <v>8.43</v>
          </cell>
          <cell r="M12"/>
          <cell r="N12">
            <v>8.43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8.5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9</v>
          </cell>
          <cell r="F14">
            <v>7</v>
          </cell>
          <cell r="G14"/>
          <cell r="H14"/>
          <cell r="I14"/>
          <cell r="J14">
            <v>7.67</v>
          </cell>
          <cell r="K14">
            <v>7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7</v>
          </cell>
          <cell r="L16">
            <v>7.27</v>
          </cell>
          <cell r="M16"/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6.5</v>
          </cell>
          <cell r="L18">
            <v>6.7</v>
          </cell>
          <cell r="M18"/>
          <cell r="N18">
            <v>6.7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6.5</v>
          </cell>
          <cell r="L20">
            <v>7.1</v>
          </cell>
          <cell r="M20"/>
          <cell r="N20">
            <v>7.1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5</v>
          </cell>
          <cell r="L21">
            <v>5.93</v>
          </cell>
          <cell r="M21"/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8.5</v>
          </cell>
          <cell r="L22">
            <v>8.43</v>
          </cell>
          <cell r="M22"/>
          <cell r="N22">
            <v>8.43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8.5</v>
          </cell>
          <cell r="L23">
            <v>8.43</v>
          </cell>
          <cell r="M23"/>
          <cell r="N23">
            <v>8.43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7</v>
          </cell>
          <cell r="G25"/>
          <cell r="H25"/>
          <cell r="I25"/>
          <cell r="J25">
            <v>7.67</v>
          </cell>
          <cell r="K25">
            <v>7.5</v>
          </cell>
          <cell r="L25">
            <v>7.57</v>
          </cell>
          <cell r="M25"/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8.5</v>
          </cell>
          <cell r="L26">
            <v>8.43</v>
          </cell>
          <cell r="M26"/>
          <cell r="N26">
            <v>8.43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9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7</v>
          </cell>
          <cell r="L9">
            <v>7.53</v>
          </cell>
          <cell r="M9"/>
          <cell r="N9">
            <v>7.53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7</v>
          </cell>
          <cell r="L11">
            <v>7.27</v>
          </cell>
          <cell r="M11"/>
          <cell r="N11">
            <v>7.27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7</v>
          </cell>
          <cell r="L12">
            <v>7.53</v>
          </cell>
          <cell r="M12"/>
          <cell r="N12">
            <v>7.53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10</v>
          </cell>
          <cell r="L13">
            <v>9.33</v>
          </cell>
          <cell r="M13"/>
          <cell r="N13">
            <v>9.33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10</v>
          </cell>
          <cell r="L15">
            <v>9.6</v>
          </cell>
          <cell r="M15"/>
          <cell r="N15">
            <v>9.6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8</v>
          </cell>
          <cell r="L18">
            <v>8.27</v>
          </cell>
          <cell r="M18"/>
          <cell r="N18">
            <v>8.27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9</v>
          </cell>
          <cell r="L19">
            <v>8.8699999999999992</v>
          </cell>
          <cell r="M19"/>
          <cell r="N19">
            <v>8.8699999999999992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7</v>
          </cell>
          <cell r="L22">
            <v>7.8</v>
          </cell>
          <cell r="M22"/>
          <cell r="N22">
            <v>7.8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9</v>
          </cell>
          <cell r="L23">
            <v>8.6</v>
          </cell>
          <cell r="M23"/>
          <cell r="N23">
            <v>8.6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7</v>
          </cell>
          <cell r="L25">
            <v>7.13</v>
          </cell>
          <cell r="M25"/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8</v>
          </cell>
          <cell r="L26">
            <v>8.1300000000000008</v>
          </cell>
          <cell r="M26"/>
          <cell r="N26">
            <v>8.1300000000000008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8</v>
          </cell>
          <cell r="L6">
            <v>7.73</v>
          </cell>
          <cell r="M6"/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7</v>
          </cell>
          <cell r="L8">
            <v>6.73</v>
          </cell>
          <cell r="M8"/>
          <cell r="N8">
            <v>6.73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5.5</v>
          </cell>
          <cell r="L9">
            <v>5.7</v>
          </cell>
          <cell r="M9"/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6.5</v>
          </cell>
          <cell r="L12">
            <v>6.43</v>
          </cell>
          <cell r="M12"/>
          <cell r="N12">
            <v>6.43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9</v>
          </cell>
          <cell r="L13">
            <v>8.73</v>
          </cell>
          <cell r="M13"/>
          <cell r="N13">
            <v>8.73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9.5</v>
          </cell>
          <cell r="L15">
            <v>9.3000000000000007</v>
          </cell>
          <cell r="M15"/>
          <cell r="N15">
            <v>9.3000000000000007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6</v>
          </cell>
          <cell r="F20">
            <v>7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5.5</v>
          </cell>
          <cell r="L21">
            <v>5.7</v>
          </cell>
          <cell r="M21"/>
          <cell r="N21">
            <v>5.7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6</v>
          </cell>
          <cell r="F22">
            <v>7</v>
          </cell>
          <cell r="G22"/>
          <cell r="H22"/>
          <cell r="I22"/>
          <cell r="J22">
            <v>6.67</v>
          </cell>
          <cell r="K22">
            <v>6</v>
          </cell>
          <cell r="L22">
            <v>6.27</v>
          </cell>
          <cell r="M22"/>
          <cell r="N22">
            <v>6.27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</v>
          </cell>
          <cell r="L23">
            <v>7.27</v>
          </cell>
          <cell r="M23"/>
          <cell r="N23">
            <v>7.27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>
            <v>0</v>
          </cell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7</v>
          </cell>
          <cell r="L25">
            <v>7.27</v>
          </cell>
          <cell r="M25"/>
          <cell r="N25">
            <v>7.27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8.5</v>
          </cell>
          <cell r="L26">
            <v>8.0299999999999994</v>
          </cell>
          <cell r="M26"/>
          <cell r="N26">
            <v>8.0299999999999994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5</v>
          </cell>
          <cell r="L6">
            <v>6.33</v>
          </cell>
          <cell r="M6"/>
          <cell r="N6">
            <v>6.33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5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6</v>
          </cell>
          <cell r="L11">
            <v>6.67</v>
          </cell>
          <cell r="M11"/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5</v>
          </cell>
          <cell r="F13">
            <v>8</v>
          </cell>
          <cell r="G13"/>
          <cell r="H13"/>
          <cell r="I13"/>
          <cell r="J13">
            <v>7</v>
          </cell>
          <cell r="K13">
            <v>5</v>
          </cell>
          <cell r="L13">
            <v>5.8</v>
          </cell>
          <cell r="M13"/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6</v>
          </cell>
          <cell r="L16">
            <v>6.67</v>
          </cell>
          <cell r="M16"/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5</v>
          </cell>
          <cell r="L19">
            <v>6.33</v>
          </cell>
          <cell r="M19"/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>
            <v>3</v>
          </cell>
          <cell r="L20">
            <v>3.8</v>
          </cell>
          <cell r="M20">
            <v>5</v>
          </cell>
          <cell r="N20">
            <v>5</v>
          </cell>
          <cell r="O20" t="str">
            <v>Yếu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6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5</v>
          </cell>
          <cell r="L25">
            <v>5.93</v>
          </cell>
          <cell r="M25"/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5</v>
          </cell>
          <cell r="L26">
            <v>6.07</v>
          </cell>
          <cell r="M26"/>
          <cell r="N26">
            <v>6.07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2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6.8999999999999995</v>
          </cell>
          <cell r="L6">
            <v>7.21</v>
          </cell>
          <cell r="M6"/>
          <cell r="N6">
            <v>7.21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1.3</v>
          </cell>
          <cell r="V6">
            <v>5.6</v>
          </cell>
          <cell r="W6"/>
          <cell r="X6"/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6.5</v>
          </cell>
          <cell r="L7">
            <v>6.7</v>
          </cell>
          <cell r="M7"/>
          <cell r="N7">
            <v>6.7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1</v>
          </cell>
          <cell r="V7">
            <v>5.5</v>
          </cell>
          <cell r="W7"/>
          <cell r="X7"/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6.4</v>
          </cell>
          <cell r="L8">
            <v>6.37</v>
          </cell>
          <cell r="M8"/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</v>
          </cell>
          <cell r="V8">
            <v>5.4</v>
          </cell>
          <cell r="W8"/>
          <cell r="X8"/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7.1000000000000005</v>
          </cell>
          <cell r="L9">
            <v>7.19</v>
          </cell>
          <cell r="M9"/>
          <cell r="N9">
            <v>7.19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1.2</v>
          </cell>
          <cell r="V9">
            <v>5.9</v>
          </cell>
          <cell r="W9"/>
          <cell r="X9"/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6</v>
          </cell>
          <cell r="G11"/>
          <cell r="H11"/>
          <cell r="I11"/>
          <cell r="J11">
            <v>6.33</v>
          </cell>
          <cell r="K11">
            <v>6.3</v>
          </cell>
          <cell r="L11">
            <v>6.31</v>
          </cell>
          <cell r="M11"/>
          <cell r="N11">
            <v>6.31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1</v>
          </cell>
          <cell r="V11">
            <v>5.3</v>
          </cell>
          <cell r="W11"/>
          <cell r="X11"/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6.5</v>
          </cell>
          <cell r="L12">
            <v>6.83</v>
          </cell>
          <cell r="M12"/>
          <cell r="N12">
            <v>6.83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1.2</v>
          </cell>
          <cell r="V12">
            <v>5.3</v>
          </cell>
          <cell r="W12"/>
          <cell r="X12"/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6.2</v>
          </cell>
          <cell r="L13">
            <v>6.65</v>
          </cell>
          <cell r="M13"/>
          <cell r="N13">
            <v>6.65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1.3</v>
          </cell>
          <cell r="V13">
            <v>4.9000000000000004</v>
          </cell>
          <cell r="W13"/>
          <cell r="X13"/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6.5</v>
          </cell>
          <cell r="F14">
            <v>6</v>
          </cell>
          <cell r="G14"/>
          <cell r="H14"/>
          <cell r="I14"/>
          <cell r="J14">
            <v>6.17</v>
          </cell>
          <cell r="K14">
            <v>6.3</v>
          </cell>
          <cell r="L14">
            <v>6.25</v>
          </cell>
          <cell r="M14"/>
          <cell r="N14">
            <v>6.25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</v>
          </cell>
          <cell r="V14">
            <v>5.3</v>
          </cell>
          <cell r="W14"/>
          <cell r="X14"/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8.5</v>
          </cell>
          <cell r="F15">
            <v>7</v>
          </cell>
          <cell r="G15"/>
          <cell r="H15"/>
          <cell r="I15"/>
          <cell r="J15">
            <v>7.5</v>
          </cell>
          <cell r="K15">
            <v>6.1999999999999993</v>
          </cell>
          <cell r="L15">
            <v>6.72</v>
          </cell>
          <cell r="M15"/>
          <cell r="N15">
            <v>6.72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1.4</v>
          </cell>
          <cell r="V15">
            <v>4.8</v>
          </cell>
          <cell r="W15"/>
          <cell r="X15"/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6.6</v>
          </cell>
          <cell r="L16">
            <v>6.76</v>
          </cell>
          <cell r="M16"/>
          <cell r="N16">
            <v>6.76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1</v>
          </cell>
          <cell r="V16">
            <v>5.6</v>
          </cell>
          <cell r="W16"/>
          <cell r="X16"/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6</v>
          </cell>
          <cell r="G18"/>
          <cell r="H18"/>
          <cell r="I18"/>
          <cell r="J18">
            <v>5.67</v>
          </cell>
          <cell r="K18">
            <v>6.9</v>
          </cell>
          <cell r="L18">
            <v>6.41</v>
          </cell>
          <cell r="M18"/>
          <cell r="N18">
            <v>6.41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>
            <v>1</v>
          </cell>
          <cell r="V18">
            <v>5.9</v>
          </cell>
          <cell r="W18"/>
          <cell r="X18"/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6.1999999999999993</v>
          </cell>
          <cell r="L19">
            <v>6.52</v>
          </cell>
          <cell r="M19"/>
          <cell r="N19">
            <v>6.52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>
            <v>1.1000000000000001</v>
          </cell>
          <cell r="V19">
            <v>5.0999999999999996</v>
          </cell>
          <cell r="W19"/>
          <cell r="X19"/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6.9</v>
          </cell>
          <cell r="L20">
            <v>7.07</v>
          </cell>
          <cell r="M20"/>
          <cell r="N20">
            <v>7.07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>
            <v>1</v>
          </cell>
          <cell r="V20">
            <v>5.9</v>
          </cell>
          <cell r="W20"/>
          <cell r="X20"/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6.1000000000000005</v>
          </cell>
          <cell r="L21">
            <v>6.33</v>
          </cell>
          <cell r="M21"/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1.2</v>
          </cell>
          <cell r="V21">
            <v>4.9000000000000004</v>
          </cell>
          <cell r="W21"/>
          <cell r="X21"/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6.6</v>
          </cell>
          <cell r="L22">
            <v>6.76</v>
          </cell>
          <cell r="M22"/>
          <cell r="N22">
            <v>6.76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1</v>
          </cell>
          <cell r="V22">
            <v>5.6</v>
          </cell>
          <cell r="W22"/>
          <cell r="X22"/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7.25</v>
          </cell>
          <cell r="F23">
            <v>7</v>
          </cell>
          <cell r="G23"/>
          <cell r="H23"/>
          <cell r="I23"/>
          <cell r="J23">
            <v>7.08</v>
          </cell>
          <cell r="K23">
            <v>5.3000000000000007</v>
          </cell>
          <cell r="L23">
            <v>6.01</v>
          </cell>
          <cell r="M23"/>
          <cell r="N23">
            <v>6.01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  <cell r="U23">
            <v>1.1000000000000001</v>
          </cell>
          <cell r="V23">
            <v>4.2</v>
          </cell>
          <cell r="W23"/>
          <cell r="X23"/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6.8000000000000007</v>
          </cell>
          <cell r="L25">
            <v>6.88</v>
          </cell>
          <cell r="M25"/>
          <cell r="N25">
            <v>6.88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1.1000000000000001</v>
          </cell>
          <cell r="V25">
            <v>5.7</v>
          </cell>
          <cell r="W25"/>
          <cell r="X25"/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6.3</v>
          </cell>
          <cell r="L26">
            <v>6.71</v>
          </cell>
          <cell r="M26"/>
          <cell r="N26">
            <v>6.71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  <cell r="U26">
            <v>1</v>
          </cell>
          <cell r="V26">
            <v>5.3</v>
          </cell>
          <cell r="W26"/>
          <cell r="X26"/>
        </row>
      </sheetData>
      <sheetData sheetId="13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8.5</v>
          </cell>
          <cell r="L6">
            <v>7.9</v>
          </cell>
          <cell r="M6"/>
          <cell r="N6">
            <v>7.9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8.75</v>
          </cell>
          <cell r="L7">
            <v>8.0500000000000007</v>
          </cell>
          <cell r="M7"/>
          <cell r="N7">
            <v>8.0500000000000007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6.5</v>
          </cell>
          <cell r="L8">
            <v>6.7</v>
          </cell>
          <cell r="M8"/>
          <cell r="N8">
            <v>6.7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8.75</v>
          </cell>
          <cell r="L9">
            <v>7.65</v>
          </cell>
          <cell r="M9"/>
          <cell r="N9">
            <v>7.65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7.5</v>
          </cell>
          <cell r="L12">
            <v>6.9</v>
          </cell>
          <cell r="M12"/>
          <cell r="N12">
            <v>6.9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9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7.5</v>
          </cell>
          <cell r="F15">
            <v>7.5</v>
          </cell>
          <cell r="G15"/>
          <cell r="H15"/>
          <cell r="I15"/>
          <cell r="J15">
            <v>7.5</v>
          </cell>
          <cell r="K15">
            <v>8.5</v>
          </cell>
          <cell r="L15">
            <v>8.1</v>
          </cell>
          <cell r="M15"/>
          <cell r="N15">
            <v>8.1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6.5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6.5</v>
          </cell>
          <cell r="L19">
            <v>6.3</v>
          </cell>
          <cell r="M19"/>
          <cell r="N19">
            <v>6.3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6.25</v>
          </cell>
          <cell r="L21">
            <v>5.75</v>
          </cell>
          <cell r="M21"/>
          <cell r="N21">
            <v>5.75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8</v>
          </cell>
          <cell r="L22">
            <v>7.6</v>
          </cell>
          <cell r="M22"/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6.5</v>
          </cell>
          <cell r="L23">
            <v>6.7</v>
          </cell>
          <cell r="M23"/>
          <cell r="N23">
            <v>6.7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9.25</v>
          </cell>
          <cell r="L25">
            <v>8.35</v>
          </cell>
          <cell r="M25"/>
          <cell r="N25">
            <v>8.35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4"/>
      <sheetData sheetId="15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7</v>
          </cell>
          <cell r="L6">
            <v>7.27</v>
          </cell>
          <cell r="M6"/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8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8</v>
          </cell>
          <cell r="L9">
            <v>7.87</v>
          </cell>
          <cell r="M9"/>
          <cell r="N9">
            <v>7.87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6</v>
          </cell>
          <cell r="L11">
            <v>6.27</v>
          </cell>
          <cell r="M11"/>
          <cell r="N11">
            <v>6.27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9</v>
          </cell>
          <cell r="L12">
            <v>9.1300000000000008</v>
          </cell>
          <cell r="M12"/>
          <cell r="N12">
            <v>9.1300000000000008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7</v>
          </cell>
          <cell r="L13">
            <v>6.87</v>
          </cell>
          <cell r="M13"/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10</v>
          </cell>
          <cell r="G16"/>
          <cell r="H16"/>
          <cell r="I16"/>
          <cell r="J16">
            <v>9.67</v>
          </cell>
          <cell r="K16">
            <v>10</v>
          </cell>
          <cell r="L16">
            <v>9.8699999999999992</v>
          </cell>
          <cell r="M16"/>
          <cell r="N16">
            <v>9.8699999999999992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</v>
          </cell>
          <cell r="L18">
            <v>8.1300000000000008</v>
          </cell>
          <cell r="M18"/>
          <cell r="N18">
            <v>8.1300000000000008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</v>
          </cell>
          <cell r="F19">
            <v>7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8</v>
          </cell>
          <cell r="L20">
            <v>8.1300000000000008</v>
          </cell>
          <cell r="M20"/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7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0</v>
          </cell>
          <cell r="L23">
            <v>2.5299999999999998</v>
          </cell>
          <cell r="M23">
            <v>7</v>
          </cell>
          <cell r="N23">
            <v>6.73</v>
          </cell>
          <cell r="O23" t="str">
            <v>Kém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9</v>
          </cell>
          <cell r="G25"/>
          <cell r="H25"/>
          <cell r="I25"/>
          <cell r="J25">
            <v>8.33</v>
          </cell>
          <cell r="K25">
            <v>9</v>
          </cell>
          <cell r="L25">
            <v>8.73</v>
          </cell>
          <cell r="M25"/>
          <cell r="N25">
            <v>8.73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10</v>
          </cell>
          <cell r="G26"/>
          <cell r="H26"/>
          <cell r="I26"/>
          <cell r="J26">
            <v>9.33</v>
          </cell>
          <cell r="K26">
            <v>10</v>
          </cell>
          <cell r="L26">
            <v>9.73</v>
          </cell>
          <cell r="M26"/>
          <cell r="N26">
            <v>9.73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16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4.5</v>
          </cell>
          <cell r="L7">
            <v>5.9</v>
          </cell>
          <cell r="M7">
            <v>8</v>
          </cell>
          <cell r="N7">
            <v>8</v>
          </cell>
          <cell r="O7" t="str">
            <v>T.bình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4.5</v>
          </cell>
          <cell r="L8">
            <v>5.9</v>
          </cell>
          <cell r="M8">
            <v>5</v>
          </cell>
          <cell r="N8">
            <v>6.2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4</v>
          </cell>
          <cell r="L9">
            <v>5.6</v>
          </cell>
          <cell r="M9">
            <v>8</v>
          </cell>
          <cell r="N9">
            <v>8</v>
          </cell>
          <cell r="O9" t="str">
            <v>T.bình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2</v>
          </cell>
          <cell r="L11">
            <v>4.4000000000000004</v>
          </cell>
          <cell r="M11">
            <v>7</v>
          </cell>
          <cell r="N11">
            <v>7.4</v>
          </cell>
          <cell r="O11" t="str">
            <v>Yếu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4.5</v>
          </cell>
          <cell r="L14">
            <v>5.9</v>
          </cell>
          <cell r="M14">
            <v>5</v>
          </cell>
          <cell r="N14">
            <v>6.2</v>
          </cell>
          <cell r="O14" t="str">
            <v>T.bình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4</v>
          </cell>
          <cell r="L15">
            <v>5.6</v>
          </cell>
          <cell r="M15">
            <v>6</v>
          </cell>
          <cell r="N15">
            <v>6.8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5</v>
          </cell>
          <cell r="N18">
            <v>6.2</v>
          </cell>
          <cell r="O18" t="str">
            <v>Yếu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3</v>
          </cell>
          <cell r="L19">
            <v>5</v>
          </cell>
          <cell r="M19">
            <v>5</v>
          </cell>
          <cell r="N19">
            <v>6.2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5</v>
          </cell>
          <cell r="L20">
            <v>6.2</v>
          </cell>
          <cell r="M20"/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1</v>
          </cell>
          <cell r="L23">
            <v>3.8</v>
          </cell>
          <cell r="M23">
            <v>0</v>
          </cell>
          <cell r="N23">
            <v>3.2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4</v>
          </cell>
          <cell r="L25">
            <v>5.6</v>
          </cell>
          <cell r="M25">
            <v>6</v>
          </cell>
          <cell r="N25">
            <v>6.8</v>
          </cell>
          <cell r="O25" t="str">
            <v>T.bình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5</v>
          </cell>
          <cell r="L26">
            <v>6.2</v>
          </cell>
          <cell r="M26"/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3</v>
          </cell>
          <cell r="L6">
            <v>5</v>
          </cell>
          <cell r="M6">
            <v>5</v>
          </cell>
          <cell r="N6">
            <v>6.2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3</v>
          </cell>
          <cell r="L7">
            <v>5</v>
          </cell>
          <cell r="M7">
            <v>5</v>
          </cell>
          <cell r="N7">
            <v>6.2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3</v>
          </cell>
          <cell r="L8">
            <v>5</v>
          </cell>
          <cell r="M8">
            <v>5.5</v>
          </cell>
          <cell r="N8">
            <v>6.5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>
            <v>4.5</v>
          </cell>
          <cell r="L9">
            <v>4.7</v>
          </cell>
          <cell r="M9">
            <v>6.5</v>
          </cell>
          <cell r="N9">
            <v>5.9</v>
          </cell>
          <cell r="O9" t="str">
            <v>Yếu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3</v>
          </cell>
          <cell r="L11">
            <v>5</v>
          </cell>
          <cell r="M11">
            <v>5</v>
          </cell>
          <cell r="N11">
            <v>6.2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10</v>
          </cell>
          <cell r="L13">
            <v>9.1999999999999993</v>
          </cell>
          <cell r="M13"/>
          <cell r="N13">
            <v>9.1999999999999993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4.5</v>
          </cell>
          <cell r="L14">
            <v>5.9</v>
          </cell>
          <cell r="M14">
            <v>5.5</v>
          </cell>
          <cell r="N14">
            <v>6.5</v>
          </cell>
          <cell r="O14" t="str">
            <v>T.bình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9</v>
          </cell>
          <cell r="L15">
            <v>8.6</v>
          </cell>
          <cell r="M15"/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5.5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5</v>
          </cell>
          <cell r="N18">
            <v>5.8</v>
          </cell>
          <cell r="O18" t="str">
            <v>Kém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4</v>
          </cell>
          <cell r="L19">
            <v>5.6</v>
          </cell>
          <cell r="M19">
            <v>5</v>
          </cell>
          <cell r="N19">
            <v>6.2</v>
          </cell>
          <cell r="O19" t="str">
            <v>T.bình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3.5</v>
          </cell>
          <cell r="L20">
            <v>5.3</v>
          </cell>
          <cell r="M20">
            <v>5</v>
          </cell>
          <cell r="N20">
            <v>6.2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4.5</v>
          </cell>
          <cell r="L23">
            <v>5.9</v>
          </cell>
          <cell r="M23">
            <v>0</v>
          </cell>
          <cell r="N23">
            <v>3.2</v>
          </cell>
          <cell r="O23" t="str">
            <v>T.bình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3</v>
          </cell>
          <cell r="L25">
            <v>5</v>
          </cell>
          <cell r="M25">
            <v>5.5</v>
          </cell>
          <cell r="N25">
            <v>6.5</v>
          </cell>
          <cell r="O25" t="str">
            <v>T.bình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4.5</v>
          </cell>
          <cell r="L26">
            <v>5.9</v>
          </cell>
          <cell r="M26">
            <v>7</v>
          </cell>
          <cell r="N26">
            <v>7.4</v>
          </cell>
          <cell r="O26" t="str">
            <v>T.bình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18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6</v>
          </cell>
          <cell r="G6"/>
          <cell r="H6"/>
          <cell r="I6"/>
          <cell r="J6">
            <v>7</v>
          </cell>
          <cell r="K6">
            <v>4.7</v>
          </cell>
          <cell r="L6">
            <v>5.62</v>
          </cell>
          <cell r="M6">
            <v>7.5</v>
          </cell>
          <cell r="N6">
            <v>7.3</v>
          </cell>
          <cell r="O6" t="str">
            <v>T.bình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6.3</v>
          </cell>
          <cell r="L7">
            <v>7.25</v>
          </cell>
          <cell r="M7"/>
          <cell r="N7">
            <v>7.25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5.5</v>
          </cell>
          <cell r="L8">
            <v>6.1</v>
          </cell>
          <cell r="M8"/>
          <cell r="N8">
            <v>6.1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10</v>
          </cell>
          <cell r="F9">
            <v>8</v>
          </cell>
          <cell r="G9"/>
          <cell r="H9"/>
          <cell r="I9"/>
          <cell r="J9">
            <v>8.67</v>
          </cell>
          <cell r="K9">
            <v>4.3</v>
          </cell>
          <cell r="L9">
            <v>6.05</v>
          </cell>
          <cell r="M9">
            <v>6.7</v>
          </cell>
          <cell r="N9">
            <v>7.49</v>
          </cell>
          <cell r="O9" t="str">
            <v>TB.khá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10</v>
          </cell>
          <cell r="F11">
            <v>7</v>
          </cell>
          <cell r="G11"/>
          <cell r="H11"/>
          <cell r="I11"/>
          <cell r="J11">
            <v>8</v>
          </cell>
          <cell r="K11">
            <v>5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5.4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10</v>
          </cell>
          <cell r="F13">
            <v>9</v>
          </cell>
          <cell r="G13"/>
          <cell r="H13"/>
          <cell r="I13"/>
          <cell r="J13">
            <v>9.33</v>
          </cell>
          <cell r="K13">
            <v>6</v>
          </cell>
          <cell r="L13">
            <v>7.33</v>
          </cell>
          <cell r="M13"/>
          <cell r="N13">
            <v>7.33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5.4</v>
          </cell>
          <cell r="L14">
            <v>6.84</v>
          </cell>
          <cell r="M14"/>
          <cell r="N14">
            <v>6.84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8</v>
          </cell>
          <cell r="G15"/>
          <cell r="H15"/>
          <cell r="I15"/>
          <cell r="J15">
            <v>8.67</v>
          </cell>
          <cell r="K15">
            <v>5.3</v>
          </cell>
          <cell r="L15">
            <v>6.65</v>
          </cell>
          <cell r="M15"/>
          <cell r="N15">
            <v>6.65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6</v>
          </cell>
          <cell r="G16"/>
          <cell r="H16"/>
          <cell r="I16"/>
          <cell r="J16">
            <v>7</v>
          </cell>
          <cell r="K16">
            <v>5.0999999999999996</v>
          </cell>
          <cell r="L16">
            <v>5.86</v>
          </cell>
          <cell r="M16"/>
          <cell r="N16">
            <v>5.86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0</v>
          </cell>
          <cell r="L18">
            <v>3.33</v>
          </cell>
          <cell r="M18">
            <v>0</v>
          </cell>
          <cell r="N18">
            <v>3.33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6</v>
          </cell>
          <cell r="G19"/>
          <cell r="H19"/>
          <cell r="I19"/>
          <cell r="J19">
            <v>7</v>
          </cell>
          <cell r="K19">
            <v>3.6</v>
          </cell>
          <cell r="L19">
            <v>4.96</v>
          </cell>
          <cell r="M19">
            <v>5.5</v>
          </cell>
          <cell r="N19">
            <v>6.1</v>
          </cell>
          <cell r="O19" t="str">
            <v>Yếu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9</v>
          </cell>
          <cell r="F20">
            <v>7</v>
          </cell>
          <cell r="G20"/>
          <cell r="H20"/>
          <cell r="I20"/>
          <cell r="J20">
            <v>7.67</v>
          </cell>
          <cell r="K20">
            <v>4.5</v>
          </cell>
          <cell r="L20">
            <v>5.77</v>
          </cell>
          <cell r="M20">
            <v>6.5</v>
          </cell>
          <cell r="N20">
            <v>6.97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8</v>
          </cell>
          <cell r="G22"/>
          <cell r="H22"/>
          <cell r="I22"/>
          <cell r="J22">
            <v>8.67</v>
          </cell>
          <cell r="K22">
            <v>5.2</v>
          </cell>
          <cell r="L22">
            <v>6.59</v>
          </cell>
          <cell r="M22"/>
          <cell r="N22">
            <v>6.59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5</v>
          </cell>
          <cell r="G23"/>
          <cell r="H23"/>
          <cell r="I23"/>
          <cell r="J23">
            <v>6</v>
          </cell>
          <cell r="K23">
            <v>4.5999999999999996</v>
          </cell>
          <cell r="L23">
            <v>5.16</v>
          </cell>
          <cell r="M23">
            <v>1.4</v>
          </cell>
          <cell r="N23">
            <v>3.24</v>
          </cell>
          <cell r="O23" t="str">
            <v>T.bình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10</v>
          </cell>
          <cell r="F25">
            <v>8</v>
          </cell>
          <cell r="G25"/>
          <cell r="H25"/>
          <cell r="I25"/>
          <cell r="J25">
            <v>8.67</v>
          </cell>
          <cell r="K25">
            <v>5.5</v>
          </cell>
          <cell r="L25">
            <v>6.77</v>
          </cell>
          <cell r="M25"/>
          <cell r="N25">
            <v>6.77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7</v>
          </cell>
          <cell r="G26"/>
          <cell r="H26"/>
          <cell r="I26"/>
          <cell r="J26">
            <v>8</v>
          </cell>
          <cell r="K26">
            <v>4.2</v>
          </cell>
          <cell r="L26">
            <v>5.72</v>
          </cell>
          <cell r="M26">
            <v>5.7</v>
          </cell>
          <cell r="N26">
            <v>6.62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19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>
            <v>7</v>
          </cell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6</v>
          </cell>
          <cell r="F7">
            <v>7</v>
          </cell>
          <cell r="G7">
            <v>7</v>
          </cell>
          <cell r="H7"/>
          <cell r="I7"/>
          <cell r="J7">
            <v>6.67</v>
          </cell>
          <cell r="K7">
            <v>9</v>
          </cell>
          <cell r="L7">
            <v>8.07</v>
          </cell>
          <cell r="M7"/>
          <cell r="N7">
            <v>8.07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7</v>
          </cell>
          <cell r="G8">
            <v>7</v>
          </cell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8</v>
          </cell>
          <cell r="G9">
            <v>8</v>
          </cell>
          <cell r="H9"/>
          <cell r="I9"/>
          <cell r="J9">
            <v>7.67</v>
          </cell>
          <cell r="K9">
            <v>9</v>
          </cell>
          <cell r="L9">
            <v>8.4700000000000006</v>
          </cell>
          <cell r="M9"/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6</v>
          </cell>
          <cell r="G10">
            <v>6</v>
          </cell>
          <cell r="H10"/>
          <cell r="I10"/>
          <cell r="J10">
            <v>5.67</v>
          </cell>
          <cell r="K10">
            <v>5</v>
          </cell>
          <cell r="L10">
            <v>5.27</v>
          </cell>
          <cell r="M10"/>
          <cell r="N10">
            <v>5.27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>
            <v>8</v>
          </cell>
          <cell r="H11"/>
          <cell r="I11"/>
          <cell r="J11">
            <v>7.33</v>
          </cell>
          <cell r="K11">
            <v>7.5</v>
          </cell>
          <cell r="L11">
            <v>7.43</v>
          </cell>
          <cell r="M11"/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>
            <v>8</v>
          </cell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8</v>
          </cell>
          <cell r="G13">
            <v>9</v>
          </cell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>
            <v>7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8</v>
          </cell>
          <cell r="G15">
            <v>9</v>
          </cell>
          <cell r="H15"/>
          <cell r="I15"/>
          <cell r="J15">
            <v>8.67</v>
          </cell>
          <cell r="K15">
            <v>8</v>
          </cell>
          <cell r="L15">
            <v>8.27</v>
          </cell>
          <cell r="M15"/>
          <cell r="N15">
            <v>8.27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>
            <v>7</v>
          </cell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7</v>
          </cell>
          <cell r="G18">
            <v>7</v>
          </cell>
          <cell r="H18"/>
          <cell r="I18"/>
          <cell r="J18">
            <v>6.67</v>
          </cell>
          <cell r="K18">
            <v>0</v>
          </cell>
          <cell r="L18">
            <v>2.67</v>
          </cell>
          <cell r="M18">
            <v>7.5</v>
          </cell>
          <cell r="N18">
            <v>7.17</v>
          </cell>
          <cell r="O18" t="str">
            <v>Kém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7</v>
          </cell>
          <cell r="G19">
            <v>7</v>
          </cell>
          <cell r="H19"/>
          <cell r="I19"/>
          <cell r="J19">
            <v>7.33</v>
          </cell>
          <cell r="K19">
            <v>7</v>
          </cell>
          <cell r="L19">
            <v>7.13</v>
          </cell>
          <cell r="M19"/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7</v>
          </cell>
          <cell r="G20">
            <v>7</v>
          </cell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>
            <v>7</v>
          </cell>
          <cell r="H21"/>
          <cell r="I21"/>
          <cell r="J21">
            <v>6.67</v>
          </cell>
          <cell r="K21">
            <v>7</v>
          </cell>
          <cell r="L21">
            <v>6.87</v>
          </cell>
          <cell r="M21"/>
          <cell r="N21">
            <v>6.87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7</v>
          </cell>
          <cell r="G22">
            <v>8</v>
          </cell>
          <cell r="H22"/>
          <cell r="I22"/>
          <cell r="J22">
            <v>7.67</v>
          </cell>
          <cell r="K22">
            <v>7.5</v>
          </cell>
          <cell r="L22">
            <v>7.57</v>
          </cell>
          <cell r="M22"/>
          <cell r="N22">
            <v>7.57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>
            <v>8</v>
          </cell>
          <cell r="H23"/>
          <cell r="I23"/>
          <cell r="J23">
            <v>7.33</v>
          </cell>
          <cell r="K23">
            <v>8.5</v>
          </cell>
          <cell r="L23">
            <v>8.0299999999999994</v>
          </cell>
          <cell r="M23"/>
          <cell r="N23">
            <v>8.0299999999999994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7</v>
          </cell>
          <cell r="G25">
            <v>7</v>
          </cell>
          <cell r="H25"/>
          <cell r="I25"/>
          <cell r="J25">
            <v>7.67</v>
          </cell>
          <cell r="K25">
            <v>7</v>
          </cell>
          <cell r="L25">
            <v>7.27</v>
          </cell>
          <cell r="M25"/>
          <cell r="N25">
            <v>7.27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>
            <v>8</v>
          </cell>
          <cell r="H26"/>
          <cell r="I26"/>
          <cell r="J26">
            <v>8.33</v>
          </cell>
          <cell r="K26">
            <v>9.5</v>
          </cell>
          <cell r="L26">
            <v>9.0299999999999994</v>
          </cell>
          <cell r="M26"/>
          <cell r="N26">
            <v>9.0299999999999994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2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</v>
          </cell>
          <cell r="L6">
            <v>9</v>
          </cell>
          <cell r="M6"/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9.5</v>
          </cell>
          <cell r="L7">
            <v>9.3000000000000007</v>
          </cell>
          <cell r="M7"/>
          <cell r="N7">
            <v>9.3000000000000007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10</v>
          </cell>
          <cell r="L8">
            <v>8.93</v>
          </cell>
          <cell r="M8"/>
          <cell r="N8">
            <v>8.93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9</v>
          </cell>
          <cell r="L9">
            <v>9</v>
          </cell>
          <cell r="M9"/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9.5</v>
          </cell>
          <cell r="L11">
            <v>9.3000000000000007</v>
          </cell>
          <cell r="M11"/>
          <cell r="N11">
            <v>9.3000000000000007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9.5</v>
          </cell>
          <cell r="L12">
            <v>9.3000000000000007</v>
          </cell>
          <cell r="M12"/>
          <cell r="N12">
            <v>9.3000000000000007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10</v>
          </cell>
          <cell r="F13">
            <v>9</v>
          </cell>
          <cell r="G13"/>
          <cell r="H13"/>
          <cell r="I13"/>
          <cell r="J13">
            <v>9.33</v>
          </cell>
          <cell r="K13">
            <v>9</v>
          </cell>
          <cell r="L13">
            <v>9.1300000000000008</v>
          </cell>
          <cell r="M13"/>
          <cell r="N13">
            <v>9.1300000000000008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10</v>
          </cell>
          <cell r="L14">
            <v>9.1999999999999993</v>
          </cell>
          <cell r="M14"/>
          <cell r="N14">
            <v>9.1999999999999993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9</v>
          </cell>
          <cell r="N18">
            <v>8.1999999999999993</v>
          </cell>
          <cell r="O18" t="str">
            <v>Kém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9</v>
          </cell>
          <cell r="L19">
            <v>9</v>
          </cell>
          <cell r="M19"/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10</v>
          </cell>
          <cell r="F20">
            <v>9</v>
          </cell>
          <cell r="G20"/>
          <cell r="H20"/>
          <cell r="I20"/>
          <cell r="J20">
            <v>9.33</v>
          </cell>
          <cell r="K20">
            <v>10</v>
          </cell>
          <cell r="L20">
            <v>9.73</v>
          </cell>
          <cell r="M20"/>
          <cell r="N20">
            <v>9.73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10</v>
          </cell>
          <cell r="L22">
            <v>9.33</v>
          </cell>
          <cell r="M22"/>
          <cell r="N22">
            <v>9.33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7</v>
          </cell>
          <cell r="G23"/>
          <cell r="H23"/>
          <cell r="I23"/>
          <cell r="J23">
            <v>7.33</v>
          </cell>
          <cell r="K23">
            <v>9</v>
          </cell>
          <cell r="L23">
            <v>8.33</v>
          </cell>
          <cell r="M23"/>
          <cell r="N23">
            <v>8.33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9.5</v>
          </cell>
          <cell r="L25">
            <v>9.3000000000000007</v>
          </cell>
          <cell r="M25"/>
          <cell r="N25">
            <v>9.3000000000000007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9</v>
          </cell>
          <cell r="L26">
            <v>9</v>
          </cell>
          <cell r="M26"/>
          <cell r="N26">
            <v>9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2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9</v>
          </cell>
          <cell r="L8">
            <v>8.33</v>
          </cell>
          <cell r="M8"/>
          <cell r="N8">
            <v>8.33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6</v>
          </cell>
          <cell r="L10">
            <v>5.6</v>
          </cell>
          <cell r="M10"/>
          <cell r="N10">
            <v>5.6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8</v>
          </cell>
          <cell r="L13">
            <v>7.87</v>
          </cell>
          <cell r="M13"/>
          <cell r="N13">
            <v>7.87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8</v>
          </cell>
          <cell r="L14">
            <v>7.6</v>
          </cell>
          <cell r="M14"/>
          <cell r="N14">
            <v>7.6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7</v>
          </cell>
          <cell r="G18"/>
          <cell r="H18"/>
          <cell r="I18"/>
          <cell r="J18">
            <v>6.67</v>
          </cell>
          <cell r="K18">
            <v>0</v>
          </cell>
          <cell r="L18">
            <v>2.67</v>
          </cell>
          <cell r="M18">
            <v>8</v>
          </cell>
          <cell r="N18">
            <v>7.47</v>
          </cell>
          <cell r="O18" t="str">
            <v>Kém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8</v>
          </cell>
          <cell r="L19">
            <v>7.6</v>
          </cell>
          <cell r="M19"/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</v>
          </cell>
          <cell r="L21">
            <v>7.27</v>
          </cell>
          <cell r="M21"/>
          <cell r="N21">
            <v>7.27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7.5</v>
          </cell>
          <cell r="L22">
            <v>7.7</v>
          </cell>
          <cell r="M22"/>
          <cell r="N22">
            <v>7.7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9</v>
          </cell>
          <cell r="L23">
            <v>8.73</v>
          </cell>
          <cell r="M23"/>
          <cell r="N23">
            <v>8.73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7.5</v>
          </cell>
          <cell r="L25">
            <v>7.3</v>
          </cell>
          <cell r="M25"/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7.5</v>
          </cell>
          <cell r="L26">
            <v>7.83</v>
          </cell>
          <cell r="M26"/>
          <cell r="N26">
            <v>7.83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22"/>
      <sheetData sheetId="23"/>
      <sheetData sheetId="24"/>
      <sheetData sheetId="25"/>
      <sheetData sheetId="26"/>
      <sheetData sheetId="2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6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6.5</v>
          </cell>
          <cell r="L8">
            <v>6.83</v>
          </cell>
          <cell r="M8"/>
          <cell r="N8">
            <v>6.83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7.5</v>
          </cell>
          <cell r="L9">
            <v>7.57</v>
          </cell>
          <cell r="M9"/>
          <cell r="N9">
            <v>7.57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5.5</v>
          </cell>
          <cell r="L11">
            <v>6.1</v>
          </cell>
          <cell r="M11"/>
          <cell r="N11">
            <v>6.1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8</v>
          </cell>
          <cell r="L13">
            <v>8.27</v>
          </cell>
          <cell r="M13"/>
          <cell r="N13">
            <v>8.27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8</v>
          </cell>
          <cell r="G15"/>
          <cell r="H15"/>
          <cell r="I15"/>
          <cell r="J15">
            <v>8.67</v>
          </cell>
          <cell r="K15">
            <v>7.5</v>
          </cell>
          <cell r="L15">
            <v>7.97</v>
          </cell>
          <cell r="M15"/>
          <cell r="N15">
            <v>7.97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10</v>
          </cell>
          <cell r="F16">
            <v>6</v>
          </cell>
          <cell r="G16"/>
          <cell r="H16"/>
          <cell r="I16"/>
          <cell r="J16">
            <v>7.33</v>
          </cell>
          <cell r="K16">
            <v>6</v>
          </cell>
          <cell r="L16">
            <v>6.53</v>
          </cell>
          <cell r="M16"/>
          <cell r="N16">
            <v>6.53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6</v>
          </cell>
          <cell r="G18"/>
          <cell r="H18"/>
          <cell r="I18"/>
          <cell r="J18">
            <v>6.67</v>
          </cell>
          <cell r="K18">
            <v>5.5</v>
          </cell>
          <cell r="L18">
            <v>5.97</v>
          </cell>
          <cell r="M18"/>
          <cell r="N18">
            <v>5.97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7</v>
          </cell>
          <cell r="G19"/>
          <cell r="H19"/>
          <cell r="I19"/>
          <cell r="J19">
            <v>7.67</v>
          </cell>
          <cell r="K19">
            <v>5.5</v>
          </cell>
          <cell r="L19">
            <v>6.37</v>
          </cell>
          <cell r="M19"/>
          <cell r="N19">
            <v>6.37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10</v>
          </cell>
          <cell r="F20">
            <v>6</v>
          </cell>
          <cell r="G20"/>
          <cell r="H20"/>
          <cell r="I20"/>
          <cell r="J20">
            <v>7.33</v>
          </cell>
          <cell r="K20">
            <v>7</v>
          </cell>
          <cell r="L20">
            <v>7.13</v>
          </cell>
          <cell r="M20"/>
          <cell r="N20">
            <v>7.13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6</v>
          </cell>
          <cell r="G22"/>
          <cell r="H22"/>
          <cell r="I22"/>
          <cell r="J22">
            <v>7.33</v>
          </cell>
          <cell r="K22">
            <v>6</v>
          </cell>
          <cell r="L22">
            <v>6.53</v>
          </cell>
          <cell r="M22"/>
          <cell r="N22">
            <v>6.53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>
            <v>1.2</v>
          </cell>
          <cell r="V23" t="str">
            <v>học phí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6</v>
          </cell>
          <cell r="G25"/>
          <cell r="H25"/>
          <cell r="I25"/>
          <cell r="J25">
            <v>7</v>
          </cell>
          <cell r="K25">
            <v>7.5</v>
          </cell>
          <cell r="L25">
            <v>7.3</v>
          </cell>
          <cell r="M25"/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10</v>
          </cell>
          <cell r="F26">
            <v>6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1-HK1"/>
      <sheetName val="7. AVGT2"/>
      <sheetName val="8.ĐVTT"/>
      <sheetName val="9.VLĐC"/>
      <sheetName val="10.SHDT"/>
      <sheetName val="11.VS-KS"/>
      <sheetName val="12.HPT1(LT)"/>
      <sheetName val="13.HPT1 (TH)"/>
      <sheetName val="14.TXSTK"/>
      <sheetName val="N1-HK2 "/>
      <sheetName val="15.AVGT3"/>
      <sheetName val="16.GPSL"/>
      <sheetName val="17.MAR DUOC"/>
      <sheetName val="18.BC1 (TH)"/>
      <sheetName val="19.TTGDSK"/>
      <sheetName val="20.BC1(LT)"/>
      <sheetName val="21.HĐCVC"/>
      <sheetName val="N1-HK3"/>
      <sheetName val="20.HD1 (LT)"/>
      <sheetName val="21.HHC"/>
      <sheetName val="19.TTGDSK "/>
      <sheetName val="20.AVGT4"/>
      <sheetName val="TONG KET THEO THANG DIEM 4"/>
      <sheetName val="học lại"/>
      <sheetName val="Thi "/>
      <sheetName val="DỰ BỊ"/>
      <sheetName val="9.1"/>
    </sheetNames>
    <sheetDataSet>
      <sheetData sheetId="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7.5</v>
          </cell>
          <cell r="G6"/>
          <cell r="H6"/>
          <cell r="I6"/>
          <cell r="J6">
            <v>7.67</v>
          </cell>
          <cell r="K6">
            <v>7</v>
          </cell>
          <cell r="L6">
            <v>7.27</v>
          </cell>
          <cell r="M6"/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8.5</v>
          </cell>
          <cell r="G7"/>
          <cell r="H7"/>
          <cell r="I7"/>
          <cell r="J7">
            <v>8.33</v>
          </cell>
          <cell r="K7">
            <v>6</v>
          </cell>
          <cell r="L7">
            <v>6.93</v>
          </cell>
          <cell r="M7"/>
          <cell r="N7">
            <v>6.93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7.5</v>
          </cell>
          <cell r="L9">
            <v>7.7</v>
          </cell>
          <cell r="M9"/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7</v>
          </cell>
          <cell r="L11">
            <v>7.8</v>
          </cell>
          <cell r="M11"/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8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</v>
          </cell>
          <cell r="L13">
            <v>7.27</v>
          </cell>
          <cell r="M13"/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7.5</v>
          </cell>
          <cell r="G15"/>
          <cell r="H15"/>
          <cell r="I15"/>
          <cell r="J15">
            <v>7.67</v>
          </cell>
          <cell r="K15">
            <v>8.5</v>
          </cell>
          <cell r="L15">
            <v>8.17</v>
          </cell>
          <cell r="M15"/>
          <cell r="N15">
            <v>8.17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7</v>
          </cell>
          <cell r="L17">
            <v>6.6</v>
          </cell>
          <cell r="M17"/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/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6.5</v>
          </cell>
          <cell r="F19">
            <v>8</v>
          </cell>
          <cell r="G19"/>
          <cell r="H19"/>
          <cell r="I19"/>
          <cell r="J19">
            <v>7.5</v>
          </cell>
          <cell r="K19">
            <v>5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7.5</v>
          </cell>
          <cell r="G21"/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6</v>
          </cell>
          <cell r="F22">
            <v>7.5</v>
          </cell>
          <cell r="G22"/>
          <cell r="H22"/>
          <cell r="I22"/>
          <cell r="J22">
            <v>7</v>
          </cell>
          <cell r="K22">
            <v>0</v>
          </cell>
          <cell r="L22">
            <v>2.8</v>
          </cell>
          <cell r="M22">
            <v>0</v>
          </cell>
          <cell r="N22">
            <v>2.8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8.5</v>
          </cell>
          <cell r="G23"/>
          <cell r="H23"/>
          <cell r="I23"/>
          <cell r="J23">
            <v>8.33</v>
          </cell>
          <cell r="K23">
            <v>7.5</v>
          </cell>
          <cell r="L23">
            <v>7.83</v>
          </cell>
          <cell r="M23"/>
          <cell r="N23">
            <v>7.83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7.5</v>
          </cell>
          <cell r="F24">
            <v>8</v>
          </cell>
          <cell r="G24"/>
          <cell r="H24"/>
          <cell r="I24"/>
          <cell r="J24">
            <v>7.83</v>
          </cell>
          <cell r="K24">
            <v>7</v>
          </cell>
          <cell r="L24">
            <v>7.33</v>
          </cell>
          <cell r="M24"/>
          <cell r="N24">
            <v>7.33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6</v>
          </cell>
          <cell r="L26">
            <v>6.8</v>
          </cell>
          <cell r="M26"/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8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8</v>
          </cell>
          <cell r="L28">
            <v>7.6</v>
          </cell>
          <cell r="M28"/>
          <cell r="N28">
            <v>7.6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8</v>
          </cell>
          <cell r="L29">
            <v>8</v>
          </cell>
          <cell r="M29"/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>
            <v>6</v>
          </cell>
          <cell r="L30">
            <v>5.6</v>
          </cell>
          <cell r="M30"/>
          <cell r="N30">
            <v>5.6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6</v>
          </cell>
          <cell r="G31"/>
          <cell r="H31"/>
          <cell r="I31"/>
          <cell r="J31">
            <v>6.67</v>
          </cell>
          <cell r="K31">
            <v>5</v>
          </cell>
          <cell r="L31">
            <v>5.67</v>
          </cell>
          <cell r="M31"/>
          <cell r="N31">
            <v>5.67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8.5</v>
          </cell>
          <cell r="G32"/>
          <cell r="H32"/>
          <cell r="I32"/>
          <cell r="J32">
            <v>8.33</v>
          </cell>
          <cell r="K32">
            <v>7</v>
          </cell>
          <cell r="L32">
            <v>7.53</v>
          </cell>
          <cell r="M32"/>
          <cell r="N32">
            <v>7.53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6</v>
          </cell>
          <cell r="G34"/>
          <cell r="H34"/>
          <cell r="I34"/>
          <cell r="J34">
            <v>6</v>
          </cell>
          <cell r="K34">
            <v>6</v>
          </cell>
          <cell r="L34">
            <v>6</v>
          </cell>
          <cell r="M34"/>
          <cell r="N34">
            <v>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 t="e">
            <v>#N/A</v>
          </cell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>
            <v>0</v>
          </cell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 xml:space="preserve">Dự bị 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8</v>
          </cell>
          <cell r="F37">
            <v>5</v>
          </cell>
          <cell r="G37">
            <v>7</v>
          </cell>
          <cell r="H37"/>
          <cell r="I37"/>
          <cell r="J37">
            <v>6.67</v>
          </cell>
          <cell r="K37">
            <v>5</v>
          </cell>
          <cell r="L37">
            <v>5.67</v>
          </cell>
          <cell r="M37"/>
          <cell r="N37">
            <v>5.67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  <cell r="U37" t="str">
            <v xml:space="preserve">Dự bị 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 t="e">
            <v>#N/A</v>
          </cell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str">
            <v xml:space="preserve">Dự bị </v>
          </cell>
        </row>
      </sheetData>
      <sheetData sheetId="1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5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6</v>
          </cell>
          <cell r="L11">
            <v>6.4</v>
          </cell>
          <cell r="M11"/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7.5</v>
          </cell>
          <cell r="L13">
            <v>7.7</v>
          </cell>
          <cell r="M13"/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7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7</v>
          </cell>
          <cell r="G19"/>
          <cell r="H19"/>
          <cell r="I19"/>
          <cell r="J19">
            <v>6.67</v>
          </cell>
          <cell r="K19">
            <v>5.5</v>
          </cell>
          <cell r="L19">
            <v>5.97</v>
          </cell>
          <cell r="M19"/>
          <cell r="N19">
            <v>5.97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8</v>
          </cell>
          <cell r="L20">
            <v>7.6</v>
          </cell>
          <cell r="M20"/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6</v>
          </cell>
          <cell r="L21">
            <v>6.4</v>
          </cell>
          <cell r="M21"/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5.5</v>
          </cell>
          <cell r="L22">
            <v>6.5</v>
          </cell>
          <cell r="M22"/>
          <cell r="N22">
            <v>6.5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7</v>
          </cell>
          <cell r="L23">
            <v>6.6</v>
          </cell>
          <cell r="M23"/>
          <cell r="N23">
            <v>6.6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6</v>
          </cell>
          <cell r="L24">
            <v>6.53</v>
          </cell>
          <cell r="M24"/>
          <cell r="N24">
            <v>6.53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6</v>
          </cell>
          <cell r="L25">
            <v>6</v>
          </cell>
          <cell r="M25"/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5</v>
          </cell>
          <cell r="L26">
            <v>5.4</v>
          </cell>
          <cell r="M26"/>
          <cell r="N26">
            <v>5.4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5</v>
          </cell>
          <cell r="L28">
            <v>5.8</v>
          </cell>
          <cell r="M28"/>
          <cell r="N28">
            <v>5.8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5</v>
          </cell>
          <cell r="L31">
            <v>5.4</v>
          </cell>
          <cell r="M31"/>
          <cell r="N31">
            <v>5.4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1.5</v>
          </cell>
          <cell r="S31" t="str">
            <v>D+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6</v>
          </cell>
          <cell r="L32">
            <v>6.8</v>
          </cell>
          <cell r="M32"/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7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6</v>
          </cell>
          <cell r="G34"/>
          <cell r="H34"/>
          <cell r="I34"/>
          <cell r="J34">
            <v>6</v>
          </cell>
          <cell r="K34">
            <v>5</v>
          </cell>
          <cell r="L34">
            <v>5.4</v>
          </cell>
          <cell r="M34"/>
          <cell r="N34">
            <v>5.4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1.5</v>
          </cell>
          <cell r="S34" t="str">
            <v>D+</v>
          </cell>
          <cell r="T34" t="str">
            <v>Trung Bình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4</v>
          </cell>
          <cell r="L36">
            <v>5.2</v>
          </cell>
          <cell r="M36">
            <v>0</v>
          </cell>
          <cell r="N36">
            <v>2.8</v>
          </cell>
          <cell r="O36" t="str">
            <v>T.bình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8</v>
          </cell>
          <cell r="F37">
            <v>7</v>
          </cell>
          <cell r="G37"/>
          <cell r="H37"/>
          <cell r="I37"/>
          <cell r="J37">
            <v>7.33</v>
          </cell>
          <cell r="K37">
            <v>6.5</v>
          </cell>
          <cell r="L37">
            <v>6.83</v>
          </cell>
          <cell r="M37"/>
          <cell r="N37">
            <v>6.83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2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5</v>
          </cell>
          <cell r="G6"/>
          <cell r="H6"/>
          <cell r="I6"/>
          <cell r="J6">
            <v>6.33</v>
          </cell>
          <cell r="K6">
            <v>6</v>
          </cell>
          <cell r="L6">
            <v>6.13</v>
          </cell>
          <cell r="M6"/>
          <cell r="N6">
            <v>6.13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5</v>
          </cell>
          <cell r="G7"/>
          <cell r="H7"/>
          <cell r="I7"/>
          <cell r="J7">
            <v>6.33</v>
          </cell>
          <cell r="K7">
            <v>7.5</v>
          </cell>
          <cell r="L7">
            <v>7.03</v>
          </cell>
          <cell r="M7"/>
          <cell r="N7">
            <v>7.03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</v>
          </cell>
          <cell r="L8">
            <v>8.4</v>
          </cell>
          <cell r="M8"/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8</v>
          </cell>
          <cell r="F9">
            <v>6</v>
          </cell>
          <cell r="G9"/>
          <cell r="H9"/>
          <cell r="I9"/>
          <cell r="J9">
            <v>6.67</v>
          </cell>
          <cell r="K9">
            <v>8</v>
          </cell>
          <cell r="L9">
            <v>7.47</v>
          </cell>
          <cell r="M9"/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6</v>
          </cell>
          <cell r="G10"/>
          <cell r="H10"/>
          <cell r="I10"/>
          <cell r="J10">
            <v>7.33</v>
          </cell>
          <cell r="K10">
            <v>5</v>
          </cell>
          <cell r="L10">
            <v>5.93</v>
          </cell>
          <cell r="M10"/>
          <cell r="N10">
            <v>5.93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6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6</v>
          </cell>
          <cell r="G12"/>
          <cell r="H12"/>
          <cell r="I12"/>
          <cell r="J12">
            <v>7.33</v>
          </cell>
          <cell r="K12">
            <v>9.5</v>
          </cell>
          <cell r="L12">
            <v>8.6300000000000008</v>
          </cell>
          <cell r="M12"/>
          <cell r="N12">
            <v>8.6300000000000008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5</v>
          </cell>
          <cell r="L13">
            <v>5.67</v>
          </cell>
          <cell r="M13"/>
          <cell r="N13">
            <v>5.67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7.5</v>
          </cell>
          <cell r="L14">
            <v>7.7</v>
          </cell>
          <cell r="M14"/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5</v>
          </cell>
          <cell r="G15"/>
          <cell r="H15"/>
          <cell r="I15"/>
          <cell r="J15">
            <v>6.33</v>
          </cell>
          <cell r="K15">
            <v>8</v>
          </cell>
          <cell r="L15">
            <v>7.33</v>
          </cell>
          <cell r="M15"/>
          <cell r="N15">
            <v>7.33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>
            <v>8.5</v>
          </cell>
          <cell r="L16">
            <v>7.63</v>
          </cell>
          <cell r="M16"/>
          <cell r="N16">
            <v>7.63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10</v>
          </cell>
          <cell r="F17">
            <v>5</v>
          </cell>
          <cell r="G17"/>
          <cell r="H17"/>
          <cell r="I17"/>
          <cell r="J17">
            <v>6.67</v>
          </cell>
          <cell r="K17">
            <v>9</v>
          </cell>
          <cell r="L17">
            <v>8.07</v>
          </cell>
          <cell r="M17"/>
          <cell r="N17">
            <v>8.07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5</v>
          </cell>
          <cell r="G18"/>
          <cell r="H18"/>
          <cell r="I18"/>
          <cell r="J18">
            <v>6.33</v>
          </cell>
          <cell r="K18">
            <v>6</v>
          </cell>
          <cell r="L18">
            <v>6.13</v>
          </cell>
          <cell r="M18"/>
          <cell r="N18">
            <v>6.13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5</v>
          </cell>
          <cell r="G19"/>
          <cell r="H19"/>
          <cell r="I19"/>
          <cell r="J19">
            <v>5.33</v>
          </cell>
          <cell r="K19">
            <v>5</v>
          </cell>
          <cell r="L19">
            <v>5.13</v>
          </cell>
          <cell r="M19"/>
          <cell r="N19">
            <v>5.13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5</v>
          </cell>
          <cell r="G20"/>
          <cell r="H20"/>
          <cell r="I20"/>
          <cell r="J20">
            <v>6.33</v>
          </cell>
          <cell r="K20">
            <v>6.5</v>
          </cell>
          <cell r="L20">
            <v>6.43</v>
          </cell>
          <cell r="M20"/>
          <cell r="N20">
            <v>6.43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5</v>
          </cell>
          <cell r="G21"/>
          <cell r="H21"/>
          <cell r="I21"/>
          <cell r="J21">
            <v>6</v>
          </cell>
          <cell r="K21">
            <v>6.5</v>
          </cell>
          <cell r="L21">
            <v>6.3</v>
          </cell>
          <cell r="M21"/>
          <cell r="N21">
            <v>6.3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6</v>
          </cell>
          <cell r="G22"/>
          <cell r="H22"/>
          <cell r="I22"/>
          <cell r="J22">
            <v>6.67</v>
          </cell>
          <cell r="K22">
            <v>5</v>
          </cell>
          <cell r="L22">
            <v>5.67</v>
          </cell>
          <cell r="M22"/>
          <cell r="N22">
            <v>5.67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5</v>
          </cell>
          <cell r="G23"/>
          <cell r="H23"/>
          <cell r="I23"/>
          <cell r="J23">
            <v>6</v>
          </cell>
          <cell r="K23">
            <v>7.5</v>
          </cell>
          <cell r="L23">
            <v>6.9</v>
          </cell>
          <cell r="M23"/>
          <cell r="N23">
            <v>6.9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5</v>
          </cell>
          <cell r="G24"/>
          <cell r="H24"/>
          <cell r="I24"/>
          <cell r="J24">
            <v>6.33</v>
          </cell>
          <cell r="K24">
            <v>5</v>
          </cell>
          <cell r="L24">
            <v>5.53</v>
          </cell>
          <cell r="M24"/>
          <cell r="N24">
            <v>5.53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4</v>
          </cell>
          <cell r="G25"/>
          <cell r="H25"/>
          <cell r="I25"/>
          <cell r="J25">
            <v>6</v>
          </cell>
          <cell r="K25">
            <v>8.5</v>
          </cell>
          <cell r="L25">
            <v>7.5</v>
          </cell>
          <cell r="M25"/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0</v>
          </cell>
          <cell r="F26">
            <v>0</v>
          </cell>
          <cell r="G26"/>
          <cell r="H26"/>
          <cell r="I26"/>
          <cell r="J26">
            <v>0</v>
          </cell>
          <cell r="K26">
            <v>0</v>
          </cell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Miễn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5</v>
          </cell>
          <cell r="G27"/>
          <cell r="H27"/>
          <cell r="I27"/>
          <cell r="J27">
            <v>6</v>
          </cell>
          <cell r="K27">
            <v>6</v>
          </cell>
          <cell r="L27">
            <v>6</v>
          </cell>
          <cell r="M27"/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6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5</v>
          </cell>
          <cell r="G29"/>
          <cell r="H29"/>
          <cell r="I29"/>
          <cell r="J29">
            <v>6.33</v>
          </cell>
          <cell r="K29">
            <v>9</v>
          </cell>
          <cell r="L29">
            <v>7.93</v>
          </cell>
          <cell r="M29"/>
          <cell r="N29">
            <v>7.93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5</v>
          </cell>
          <cell r="L30">
            <v>5.93</v>
          </cell>
          <cell r="M30"/>
          <cell r="N30">
            <v>5.93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9</v>
          </cell>
          <cell r="F31">
            <v>5</v>
          </cell>
          <cell r="G31"/>
          <cell r="H31"/>
          <cell r="I31"/>
          <cell r="J31">
            <v>6.33</v>
          </cell>
          <cell r="K31">
            <v>6</v>
          </cell>
          <cell r="L31">
            <v>6.13</v>
          </cell>
          <cell r="M31"/>
          <cell r="N31">
            <v>6.13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5</v>
          </cell>
          <cell r="G32"/>
          <cell r="H32"/>
          <cell r="I32"/>
          <cell r="J32">
            <v>6.33</v>
          </cell>
          <cell r="K32">
            <v>8</v>
          </cell>
          <cell r="L32">
            <v>7.33</v>
          </cell>
          <cell r="M32"/>
          <cell r="N32">
            <v>7.33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5</v>
          </cell>
          <cell r="G33"/>
          <cell r="H33"/>
          <cell r="I33"/>
          <cell r="J33">
            <v>6.67</v>
          </cell>
          <cell r="K33">
            <v>6</v>
          </cell>
          <cell r="L33">
            <v>6.27</v>
          </cell>
          <cell r="M33"/>
          <cell r="N33">
            <v>6.27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10</v>
          </cell>
          <cell r="F34">
            <v>6</v>
          </cell>
          <cell r="G34"/>
          <cell r="H34"/>
          <cell r="I34"/>
          <cell r="J34">
            <v>7.33</v>
          </cell>
          <cell r="K34">
            <v>8</v>
          </cell>
          <cell r="L34">
            <v>7.73</v>
          </cell>
          <cell r="M34"/>
          <cell r="N34">
            <v>7.73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9</v>
          </cell>
          <cell r="F36">
            <v>5</v>
          </cell>
          <cell r="G36"/>
          <cell r="H36"/>
          <cell r="I36"/>
          <cell r="J36">
            <v>6.33</v>
          </cell>
          <cell r="K36">
            <v>6</v>
          </cell>
          <cell r="L36">
            <v>6.13</v>
          </cell>
          <cell r="M36"/>
          <cell r="N36">
            <v>6.13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5</v>
          </cell>
          <cell r="F37">
            <v>6</v>
          </cell>
          <cell r="G37"/>
          <cell r="H37"/>
          <cell r="I37"/>
          <cell r="J37">
            <v>5.67</v>
          </cell>
          <cell r="K37">
            <v>7</v>
          </cell>
          <cell r="L37">
            <v>6.47</v>
          </cell>
          <cell r="M37"/>
          <cell r="N37">
            <v>6.47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3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6.9</v>
          </cell>
          <cell r="L6">
            <v>7.21</v>
          </cell>
          <cell r="M6"/>
          <cell r="N6">
            <v>7.21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7</v>
          </cell>
          <cell r="F7">
            <v>9</v>
          </cell>
          <cell r="G7"/>
          <cell r="H7"/>
          <cell r="I7"/>
          <cell r="J7">
            <v>8.33</v>
          </cell>
          <cell r="K7">
            <v>7.5</v>
          </cell>
          <cell r="L7">
            <v>7.83</v>
          </cell>
          <cell r="M7"/>
          <cell r="N7">
            <v>7.83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7.3</v>
          </cell>
          <cell r="L8">
            <v>7.31</v>
          </cell>
          <cell r="M8"/>
          <cell r="N8">
            <v>7.31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6</v>
          </cell>
          <cell r="F9">
            <v>8</v>
          </cell>
          <cell r="G9"/>
          <cell r="H9"/>
          <cell r="I9"/>
          <cell r="J9">
            <v>7.33</v>
          </cell>
          <cell r="K9">
            <v>7.1</v>
          </cell>
          <cell r="L9">
            <v>7.19</v>
          </cell>
          <cell r="M9"/>
          <cell r="N9">
            <v>7.19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8.1999999999999993</v>
          </cell>
          <cell r="L11">
            <v>8.1199999999999992</v>
          </cell>
          <cell r="M11"/>
          <cell r="N11">
            <v>8.1199999999999992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6.5</v>
          </cell>
          <cell r="F12">
            <v>9</v>
          </cell>
          <cell r="G12"/>
          <cell r="H12"/>
          <cell r="I12"/>
          <cell r="J12">
            <v>8.17</v>
          </cell>
          <cell r="K12">
            <v>7.3</v>
          </cell>
          <cell r="L12">
            <v>7.65</v>
          </cell>
          <cell r="M12"/>
          <cell r="N12">
            <v>7.65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5</v>
          </cell>
          <cell r="F13">
            <v>8</v>
          </cell>
          <cell r="G13"/>
          <cell r="H13"/>
          <cell r="I13"/>
          <cell r="J13">
            <v>7</v>
          </cell>
          <cell r="K13">
            <v>6.9</v>
          </cell>
          <cell r="L13">
            <v>6.94</v>
          </cell>
          <cell r="M13"/>
          <cell r="N13">
            <v>6.94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6</v>
          </cell>
          <cell r="F14">
            <v>9</v>
          </cell>
          <cell r="G14"/>
          <cell r="H14"/>
          <cell r="I14"/>
          <cell r="J14">
            <v>8</v>
          </cell>
          <cell r="K14">
            <v>7.2</v>
          </cell>
          <cell r="L14">
            <v>7.52</v>
          </cell>
          <cell r="M14"/>
          <cell r="N14">
            <v>7.52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9</v>
          </cell>
          <cell r="G15"/>
          <cell r="H15"/>
          <cell r="I15"/>
          <cell r="J15">
            <v>8.33</v>
          </cell>
          <cell r="K15">
            <v>7.7</v>
          </cell>
          <cell r="L15">
            <v>7.95</v>
          </cell>
          <cell r="M15"/>
          <cell r="N15">
            <v>7.95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6.4</v>
          </cell>
          <cell r="L16">
            <v>6.64</v>
          </cell>
          <cell r="M16"/>
          <cell r="N16">
            <v>6.64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7.5</v>
          </cell>
          <cell r="L17">
            <v>7.57</v>
          </cell>
          <cell r="M17"/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6.5</v>
          </cell>
          <cell r="F18">
            <v>8</v>
          </cell>
          <cell r="G18"/>
          <cell r="H18"/>
          <cell r="I18"/>
          <cell r="J18">
            <v>7.5</v>
          </cell>
          <cell r="K18">
            <v>6.7</v>
          </cell>
          <cell r="L18">
            <v>7.02</v>
          </cell>
          <cell r="M18"/>
          <cell r="N18">
            <v>7.02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5</v>
          </cell>
          <cell r="F19">
            <v>9</v>
          </cell>
          <cell r="G19"/>
          <cell r="H19"/>
          <cell r="I19"/>
          <cell r="J19">
            <v>7.67</v>
          </cell>
          <cell r="K19">
            <v>7</v>
          </cell>
          <cell r="L19">
            <v>7.27</v>
          </cell>
          <cell r="M19"/>
          <cell r="N19">
            <v>7.27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6.5</v>
          </cell>
          <cell r="F20">
            <v>9</v>
          </cell>
          <cell r="G20"/>
          <cell r="H20"/>
          <cell r="I20"/>
          <cell r="J20">
            <v>8.17</v>
          </cell>
          <cell r="K20">
            <v>6.9</v>
          </cell>
          <cell r="L20">
            <v>7.41</v>
          </cell>
          <cell r="M20"/>
          <cell r="N20">
            <v>7.41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5</v>
          </cell>
          <cell r="F21">
            <v>9</v>
          </cell>
          <cell r="G21"/>
          <cell r="H21"/>
          <cell r="I21"/>
          <cell r="J21">
            <v>7.67</v>
          </cell>
          <cell r="K21">
            <v>6.9</v>
          </cell>
          <cell r="L21">
            <v>7.21</v>
          </cell>
          <cell r="M21"/>
          <cell r="N21">
            <v>7.21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6.9</v>
          </cell>
          <cell r="L22">
            <v>7.07</v>
          </cell>
          <cell r="M22"/>
          <cell r="N22">
            <v>7.07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6</v>
          </cell>
          <cell r="F23">
            <v>9</v>
          </cell>
          <cell r="G23"/>
          <cell r="H23"/>
          <cell r="I23"/>
          <cell r="J23">
            <v>8</v>
          </cell>
          <cell r="K23">
            <v>7</v>
          </cell>
          <cell r="L23">
            <v>7.4</v>
          </cell>
          <cell r="M23"/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5</v>
          </cell>
          <cell r="F24">
            <v>9</v>
          </cell>
          <cell r="G24"/>
          <cell r="H24"/>
          <cell r="I24"/>
          <cell r="J24">
            <v>7.67</v>
          </cell>
          <cell r="K24">
            <v>6.5</v>
          </cell>
          <cell r="L24">
            <v>6.97</v>
          </cell>
          <cell r="M24"/>
          <cell r="N24">
            <v>6.97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5</v>
          </cell>
          <cell r="F25">
            <v>9</v>
          </cell>
          <cell r="G25"/>
          <cell r="H25"/>
          <cell r="I25"/>
          <cell r="J25">
            <v>7.67</v>
          </cell>
          <cell r="K25">
            <v>7.3</v>
          </cell>
          <cell r="L25">
            <v>7.45</v>
          </cell>
          <cell r="M25"/>
          <cell r="N25">
            <v>7.45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7.2</v>
          </cell>
          <cell r="L26">
            <v>7.12</v>
          </cell>
          <cell r="M26"/>
          <cell r="N26">
            <v>7.12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5</v>
          </cell>
          <cell r="F27">
            <v>9</v>
          </cell>
          <cell r="G27"/>
          <cell r="H27"/>
          <cell r="I27"/>
          <cell r="J27">
            <v>7.67</v>
          </cell>
          <cell r="K27">
            <v>6.7</v>
          </cell>
          <cell r="L27">
            <v>7.09</v>
          </cell>
          <cell r="M27"/>
          <cell r="N27">
            <v>7.09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6.5</v>
          </cell>
          <cell r="F28">
            <v>9</v>
          </cell>
          <cell r="G28"/>
          <cell r="H28"/>
          <cell r="I28"/>
          <cell r="J28">
            <v>8.17</v>
          </cell>
          <cell r="K28">
            <v>7.3</v>
          </cell>
          <cell r="L28">
            <v>7.65</v>
          </cell>
          <cell r="M28"/>
          <cell r="N28">
            <v>7.65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9</v>
          </cell>
          <cell r="G29"/>
          <cell r="H29"/>
          <cell r="I29"/>
          <cell r="J29">
            <v>8.67</v>
          </cell>
          <cell r="K29">
            <v>8</v>
          </cell>
          <cell r="L29">
            <v>8.27</v>
          </cell>
          <cell r="M29"/>
          <cell r="N29">
            <v>8.27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7.5</v>
          </cell>
          <cell r="F30">
            <v>8</v>
          </cell>
          <cell r="G30"/>
          <cell r="H30"/>
          <cell r="I30"/>
          <cell r="J30">
            <v>7.83</v>
          </cell>
          <cell r="K30">
            <v>7.4</v>
          </cell>
          <cell r="L30">
            <v>7.57</v>
          </cell>
          <cell r="M30"/>
          <cell r="N30">
            <v>7.57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6</v>
          </cell>
          <cell r="F31">
            <v>8</v>
          </cell>
          <cell r="G31"/>
          <cell r="H31"/>
          <cell r="I31"/>
          <cell r="J31">
            <v>7.33</v>
          </cell>
          <cell r="K31">
            <v>6.7</v>
          </cell>
          <cell r="L31">
            <v>6.95</v>
          </cell>
          <cell r="M31"/>
          <cell r="N31">
            <v>6.95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6.5</v>
          </cell>
          <cell r="F32">
            <v>9</v>
          </cell>
          <cell r="G32"/>
          <cell r="H32"/>
          <cell r="I32"/>
          <cell r="J32">
            <v>8.17</v>
          </cell>
          <cell r="K32">
            <v>7.3</v>
          </cell>
          <cell r="L32">
            <v>7.65</v>
          </cell>
          <cell r="M32"/>
          <cell r="N32">
            <v>7.65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7</v>
          </cell>
          <cell r="G33"/>
          <cell r="H33"/>
          <cell r="I33"/>
          <cell r="J33">
            <v>7.33</v>
          </cell>
          <cell r="K33">
            <v>7</v>
          </cell>
          <cell r="L33">
            <v>7.13</v>
          </cell>
          <cell r="M33"/>
          <cell r="N33">
            <v>7.13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9</v>
          </cell>
          <cell r="G34"/>
          <cell r="H34"/>
          <cell r="I34"/>
          <cell r="J34">
            <v>8</v>
          </cell>
          <cell r="K34">
            <v>7.1</v>
          </cell>
          <cell r="L34">
            <v>7.46</v>
          </cell>
          <cell r="M34"/>
          <cell r="N34">
            <v>7.46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5</v>
          </cell>
          <cell r="F36">
            <v>8</v>
          </cell>
          <cell r="G36"/>
          <cell r="H36"/>
          <cell r="I36"/>
          <cell r="J36">
            <v>7</v>
          </cell>
          <cell r="K36">
            <v>4.3</v>
          </cell>
          <cell r="L36">
            <v>5.38</v>
          </cell>
          <cell r="M36"/>
          <cell r="N36">
            <v>5.38</v>
          </cell>
          <cell r="O36" t="str">
            <v>T.bình</v>
          </cell>
          <cell r="P36" t="str">
            <v>T.bình</v>
          </cell>
          <cell r="Q36" t="str">
            <v>Thi lại</v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8</v>
          </cell>
          <cell r="F37">
            <v>7</v>
          </cell>
          <cell r="G37"/>
          <cell r="H37"/>
          <cell r="I37"/>
          <cell r="J37">
            <v>7.33</v>
          </cell>
          <cell r="K37">
            <v>6.7</v>
          </cell>
          <cell r="L37">
            <v>6.95</v>
          </cell>
          <cell r="M37"/>
          <cell r="N37">
            <v>6.95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4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6</v>
          </cell>
          <cell r="L6">
            <v>7.07</v>
          </cell>
          <cell r="M6"/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4.7</v>
          </cell>
          <cell r="L7">
            <v>6.55</v>
          </cell>
          <cell r="M7">
            <v>5.9</v>
          </cell>
          <cell r="N7">
            <v>7.27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4.5999999999999996</v>
          </cell>
          <cell r="G8"/>
          <cell r="H8"/>
          <cell r="I8"/>
          <cell r="J8">
            <v>6.4</v>
          </cell>
          <cell r="K8">
            <v>3.6</v>
          </cell>
          <cell r="L8">
            <v>4.72</v>
          </cell>
          <cell r="M8">
            <v>4.9000000000000004</v>
          </cell>
          <cell r="N8">
            <v>5.5</v>
          </cell>
          <cell r="O8" t="str">
            <v>Yếu</v>
          </cell>
          <cell r="P8" t="str">
            <v>T.bình</v>
          </cell>
          <cell r="Q8" t="str">
            <v>Học lại</v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6</v>
          </cell>
          <cell r="F9">
            <v>8</v>
          </cell>
          <cell r="G9"/>
          <cell r="H9"/>
          <cell r="I9"/>
          <cell r="J9">
            <v>7.33</v>
          </cell>
          <cell r="K9">
            <v>8.6</v>
          </cell>
          <cell r="L9">
            <v>8.09</v>
          </cell>
          <cell r="M9"/>
          <cell r="N9">
            <v>8.09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5.9</v>
          </cell>
          <cell r="L10">
            <v>6.87</v>
          </cell>
          <cell r="M10"/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5.2</v>
          </cell>
          <cell r="L11">
            <v>6.59</v>
          </cell>
          <cell r="M11"/>
          <cell r="N11">
            <v>6.59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5.2</v>
          </cell>
          <cell r="G12"/>
          <cell r="H12"/>
          <cell r="I12"/>
          <cell r="J12">
            <v>6.8</v>
          </cell>
          <cell r="K12">
            <v>4.3</v>
          </cell>
          <cell r="L12">
            <v>5.3</v>
          </cell>
          <cell r="M12">
            <v>4.9000000000000004</v>
          </cell>
          <cell r="N12">
            <v>5.66</v>
          </cell>
          <cell r="O12" t="str">
            <v>T.bình</v>
          </cell>
          <cell r="P12" t="str">
            <v>T.bình</v>
          </cell>
          <cell r="Q12" t="str">
            <v>Học lại</v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5</v>
          </cell>
          <cell r="F13">
            <v>9</v>
          </cell>
          <cell r="G13">
            <v>8</v>
          </cell>
          <cell r="H13"/>
          <cell r="I13"/>
          <cell r="J13">
            <v>7.33</v>
          </cell>
          <cell r="K13">
            <v>5.9</v>
          </cell>
          <cell r="L13">
            <v>6.47</v>
          </cell>
          <cell r="M13">
            <v>6.2</v>
          </cell>
          <cell r="N13">
            <v>6.65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3</v>
          </cell>
          <cell r="F14">
            <v>6</v>
          </cell>
          <cell r="G14"/>
          <cell r="H14"/>
          <cell r="I14"/>
          <cell r="J14">
            <v>5</v>
          </cell>
          <cell r="K14">
            <v>4.4000000000000004</v>
          </cell>
          <cell r="L14">
            <v>4.6399999999999997</v>
          </cell>
          <cell r="M14">
            <v>5.2</v>
          </cell>
          <cell r="N14">
            <v>5.12</v>
          </cell>
          <cell r="O14" t="str">
            <v>Yếu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7.5</v>
          </cell>
          <cell r="L15">
            <v>8.1</v>
          </cell>
          <cell r="M15"/>
          <cell r="N15">
            <v>8.1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6.4</v>
          </cell>
          <cell r="G16"/>
          <cell r="H16"/>
          <cell r="I16"/>
          <cell r="J16">
            <v>6.93</v>
          </cell>
          <cell r="K16">
            <v>6</v>
          </cell>
          <cell r="L16">
            <v>6.37</v>
          </cell>
          <cell r="M16">
            <v>6.8</v>
          </cell>
          <cell r="N16">
            <v>6.85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5.5</v>
          </cell>
          <cell r="L17">
            <v>6.1</v>
          </cell>
          <cell r="M17">
            <v>4.8</v>
          </cell>
          <cell r="N17">
            <v>5.68</v>
          </cell>
          <cell r="O17" t="str">
            <v>TB.khá</v>
          </cell>
          <cell r="P17" t="str">
            <v>T.bình</v>
          </cell>
          <cell r="Q17" t="str">
            <v>Học lại</v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6.5</v>
          </cell>
          <cell r="G18"/>
          <cell r="H18"/>
          <cell r="I18"/>
          <cell r="J18">
            <v>7.67</v>
          </cell>
          <cell r="K18">
            <v>5.6</v>
          </cell>
          <cell r="L18">
            <v>6.43</v>
          </cell>
          <cell r="M18">
            <v>6.5</v>
          </cell>
          <cell r="N18">
            <v>6.97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1.5</v>
          </cell>
          <cell r="F19">
            <v>7</v>
          </cell>
          <cell r="G19">
            <v>5</v>
          </cell>
          <cell r="H19"/>
          <cell r="I19"/>
          <cell r="J19">
            <v>4.5</v>
          </cell>
          <cell r="K19"/>
          <cell r="L19">
            <v>1.8</v>
          </cell>
          <cell r="M19"/>
          <cell r="N19">
            <v>1.8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7.8</v>
          </cell>
          <cell r="G20"/>
          <cell r="H20"/>
          <cell r="I20"/>
          <cell r="J20">
            <v>8.5299999999999994</v>
          </cell>
          <cell r="K20">
            <v>7.5</v>
          </cell>
          <cell r="L20">
            <v>7.91</v>
          </cell>
          <cell r="M20"/>
          <cell r="N20">
            <v>7.91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9</v>
          </cell>
          <cell r="G21"/>
          <cell r="H21"/>
          <cell r="I21"/>
          <cell r="J21">
            <v>9.33</v>
          </cell>
          <cell r="K21">
            <v>5</v>
          </cell>
          <cell r="L21">
            <v>6.73</v>
          </cell>
          <cell r="M21"/>
          <cell r="N21">
            <v>6.73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9</v>
          </cell>
          <cell r="F22">
            <v>9.5</v>
          </cell>
          <cell r="G22">
            <v>10</v>
          </cell>
          <cell r="H22"/>
          <cell r="I22"/>
          <cell r="J22">
            <v>9.5</v>
          </cell>
          <cell r="K22">
            <v>8.6999999999999993</v>
          </cell>
          <cell r="L22">
            <v>9.02</v>
          </cell>
          <cell r="M22"/>
          <cell r="N22">
            <v>9.02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6.4</v>
          </cell>
          <cell r="L23">
            <v>7.44</v>
          </cell>
          <cell r="M23"/>
          <cell r="N23">
            <v>7.44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6</v>
          </cell>
          <cell r="F24">
            <v>9.5</v>
          </cell>
          <cell r="G24">
            <v>9</v>
          </cell>
          <cell r="H24"/>
          <cell r="I24"/>
          <cell r="J24">
            <v>8.17</v>
          </cell>
          <cell r="K24">
            <v>6.5</v>
          </cell>
          <cell r="L24">
            <v>7.17</v>
          </cell>
          <cell r="M24">
            <v>6.4</v>
          </cell>
          <cell r="N24">
            <v>7.11</v>
          </cell>
          <cell r="O24" t="str">
            <v>Khá</v>
          </cell>
          <cell r="P24" t="str">
            <v>Khá</v>
          </cell>
          <cell r="Q24" t="str">
            <v>Học lại</v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6.1</v>
          </cell>
          <cell r="L25">
            <v>6.33</v>
          </cell>
          <cell r="M25"/>
          <cell r="N25">
            <v>6.33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4.2</v>
          </cell>
          <cell r="G26"/>
          <cell r="H26"/>
          <cell r="I26"/>
          <cell r="J26">
            <v>6.13</v>
          </cell>
          <cell r="K26">
            <v>3.2</v>
          </cell>
          <cell r="L26">
            <v>4.37</v>
          </cell>
          <cell r="M26">
            <v>6</v>
          </cell>
          <cell r="N26">
            <v>6.05</v>
          </cell>
          <cell r="O26" t="str">
            <v>Yếu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10</v>
          </cell>
          <cell r="F27">
            <v>5</v>
          </cell>
          <cell r="G27"/>
          <cell r="H27"/>
          <cell r="I27"/>
          <cell r="J27">
            <v>6.67</v>
          </cell>
          <cell r="K27">
            <v>5.9</v>
          </cell>
          <cell r="L27">
            <v>6.21</v>
          </cell>
          <cell r="M27"/>
          <cell r="N27">
            <v>6.21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10</v>
          </cell>
          <cell r="F28">
            <v>4.7</v>
          </cell>
          <cell r="G28"/>
          <cell r="H28"/>
          <cell r="I28"/>
          <cell r="J28">
            <v>6.47</v>
          </cell>
          <cell r="K28">
            <v>3.6</v>
          </cell>
          <cell r="L28">
            <v>4.75</v>
          </cell>
          <cell r="M28"/>
          <cell r="N28">
            <v>4.75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1</v>
          </cell>
          <cell r="S28" t="str">
            <v>D</v>
          </cell>
          <cell r="T28" t="str">
            <v>Trung Bình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8</v>
          </cell>
          <cell r="G29"/>
          <cell r="H29"/>
          <cell r="I29"/>
          <cell r="J29">
            <v>8.33</v>
          </cell>
          <cell r="K29">
            <v>5.4</v>
          </cell>
          <cell r="L29">
            <v>6.57</v>
          </cell>
          <cell r="M29"/>
          <cell r="N29">
            <v>6.57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5.5</v>
          </cell>
          <cell r="G30"/>
          <cell r="H30"/>
          <cell r="I30"/>
          <cell r="J30">
            <v>7</v>
          </cell>
          <cell r="K30">
            <v>7.4</v>
          </cell>
          <cell r="L30">
            <v>7.24</v>
          </cell>
          <cell r="M30"/>
          <cell r="N30">
            <v>7.24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3.9</v>
          </cell>
          <cell r="L31">
            <v>5.14</v>
          </cell>
          <cell r="M31">
            <v>5.6</v>
          </cell>
          <cell r="N31">
            <v>6.16</v>
          </cell>
          <cell r="O31" t="str">
            <v>T.bình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10</v>
          </cell>
          <cell r="G32"/>
          <cell r="H32"/>
          <cell r="I32"/>
          <cell r="J32">
            <v>9.67</v>
          </cell>
          <cell r="K32">
            <v>5.6000000000000005</v>
          </cell>
          <cell r="L32">
            <v>7.23</v>
          </cell>
          <cell r="M32"/>
          <cell r="N32">
            <v>7.23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10</v>
          </cell>
          <cell r="G33"/>
          <cell r="H33"/>
          <cell r="I33"/>
          <cell r="J33">
            <v>9.33</v>
          </cell>
          <cell r="K33">
            <v>6.7</v>
          </cell>
          <cell r="L33">
            <v>7.75</v>
          </cell>
          <cell r="M33"/>
          <cell r="N33">
            <v>7.75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10</v>
          </cell>
          <cell r="F34">
            <v>4.0999999999999996</v>
          </cell>
          <cell r="G34"/>
          <cell r="H34"/>
          <cell r="I34"/>
          <cell r="J34">
            <v>6.07</v>
          </cell>
          <cell r="K34">
            <v>3.4</v>
          </cell>
          <cell r="L34">
            <v>4.47</v>
          </cell>
          <cell r="M34"/>
          <cell r="N34">
            <v>4.47</v>
          </cell>
          <cell r="O34" t="str">
            <v>Yếu</v>
          </cell>
          <cell r="P34" t="str">
            <v>Yếu</v>
          </cell>
          <cell r="Q34" t="str">
            <v>Học lại</v>
          </cell>
          <cell r="R34">
            <v>1</v>
          </cell>
          <cell r="S34" t="str">
            <v>D</v>
          </cell>
          <cell r="T34" t="str">
            <v>Trung Bình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9</v>
          </cell>
          <cell r="F36">
            <v>7</v>
          </cell>
          <cell r="G36"/>
          <cell r="H36"/>
          <cell r="I36"/>
          <cell r="J36">
            <v>7.67</v>
          </cell>
          <cell r="K36">
            <v>2.5</v>
          </cell>
          <cell r="L36">
            <v>4.57</v>
          </cell>
          <cell r="M36"/>
          <cell r="N36">
            <v>4.57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1</v>
          </cell>
          <cell r="S36" t="str">
            <v>D</v>
          </cell>
          <cell r="T36" t="str">
            <v>Trung Bình</v>
          </cell>
        </row>
      </sheetData>
      <sheetData sheetId="5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7</v>
          </cell>
          <cell r="G6">
            <v>8</v>
          </cell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6</v>
          </cell>
          <cell r="F7">
            <v>8</v>
          </cell>
          <cell r="G7">
            <v>7</v>
          </cell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7</v>
          </cell>
          <cell r="F9">
            <v>8</v>
          </cell>
          <cell r="G9">
            <v>8</v>
          </cell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9</v>
          </cell>
          <cell r="F10">
            <v>8</v>
          </cell>
          <cell r="G10">
            <v>8</v>
          </cell>
          <cell r="H10"/>
          <cell r="I10"/>
          <cell r="J10">
            <v>8.33</v>
          </cell>
          <cell r="K10">
            <v>5</v>
          </cell>
          <cell r="L10">
            <v>6.33</v>
          </cell>
          <cell r="M10"/>
          <cell r="N10">
            <v>6.33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9.5</v>
          </cell>
          <cell r="G11">
            <v>4</v>
          </cell>
          <cell r="H11"/>
          <cell r="I11"/>
          <cell r="J11">
            <v>7.83</v>
          </cell>
          <cell r="K11">
            <v>5.5</v>
          </cell>
          <cell r="L11">
            <v>6.43</v>
          </cell>
          <cell r="M11"/>
          <cell r="N11">
            <v>6.43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5</v>
          </cell>
          <cell r="L13">
            <v>5.4</v>
          </cell>
          <cell r="M13"/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9</v>
          </cell>
          <cell r="G14">
            <v>2</v>
          </cell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7</v>
          </cell>
          <cell r="G15">
            <v>8</v>
          </cell>
          <cell r="H15"/>
          <cell r="I15"/>
          <cell r="J15">
            <v>7.33</v>
          </cell>
          <cell r="K15">
            <v>7</v>
          </cell>
          <cell r="L15">
            <v>7.13</v>
          </cell>
          <cell r="M15"/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8.5</v>
          </cell>
          <cell r="F16">
            <v>8.5</v>
          </cell>
          <cell r="G16"/>
          <cell r="H16"/>
          <cell r="I16"/>
          <cell r="J16">
            <v>8.5</v>
          </cell>
          <cell r="K16">
            <v>8.5</v>
          </cell>
          <cell r="L16">
            <v>8.5</v>
          </cell>
          <cell r="M16"/>
          <cell r="N16">
            <v>8.5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10</v>
          </cell>
          <cell r="F17">
            <v>9</v>
          </cell>
          <cell r="G17">
            <v>2</v>
          </cell>
          <cell r="H17"/>
          <cell r="I17"/>
          <cell r="J17">
            <v>7</v>
          </cell>
          <cell r="K17">
            <v>5</v>
          </cell>
          <cell r="L17">
            <v>5.8</v>
          </cell>
          <cell r="M17"/>
          <cell r="N17">
            <v>5.8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5</v>
          </cell>
          <cell r="L19">
            <v>5.4</v>
          </cell>
          <cell r="M19"/>
          <cell r="N19">
            <v>5.4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8</v>
          </cell>
          <cell r="L20">
            <v>7.6</v>
          </cell>
          <cell r="M20"/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6</v>
          </cell>
          <cell r="F21">
            <v>7</v>
          </cell>
          <cell r="G21">
            <v>8</v>
          </cell>
          <cell r="H21"/>
          <cell r="I21"/>
          <cell r="J21">
            <v>7</v>
          </cell>
          <cell r="K21">
            <v>6</v>
          </cell>
          <cell r="L21">
            <v>6.4</v>
          </cell>
          <cell r="M21"/>
          <cell r="N21">
            <v>6.4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7</v>
          </cell>
          <cell r="F23">
            <v>7</v>
          </cell>
          <cell r="G23">
            <v>8</v>
          </cell>
          <cell r="H23"/>
          <cell r="I23"/>
          <cell r="J23">
            <v>7.33</v>
          </cell>
          <cell r="K23">
            <v>7</v>
          </cell>
          <cell r="L23">
            <v>7.13</v>
          </cell>
          <cell r="M23"/>
          <cell r="N23">
            <v>7.13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4</v>
          </cell>
          <cell r="L24">
            <v>4.4000000000000004</v>
          </cell>
          <cell r="M24">
            <v>9.5</v>
          </cell>
          <cell r="N24">
            <v>7.7</v>
          </cell>
          <cell r="O24" t="str">
            <v>Yếu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6</v>
          </cell>
          <cell r="L25">
            <v>6</v>
          </cell>
          <cell r="M25"/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5</v>
          </cell>
          <cell r="L26">
            <v>5.4</v>
          </cell>
          <cell r="M26"/>
          <cell r="N26">
            <v>5.4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8.5</v>
          </cell>
          <cell r="F27">
            <v>8.5</v>
          </cell>
          <cell r="G27"/>
          <cell r="H27"/>
          <cell r="I27"/>
          <cell r="J27">
            <v>8.5</v>
          </cell>
          <cell r="K27">
            <v>8</v>
          </cell>
          <cell r="L27">
            <v>8.1999999999999993</v>
          </cell>
          <cell r="M27"/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5</v>
          </cell>
          <cell r="L28">
            <v>5.8</v>
          </cell>
          <cell r="M28"/>
          <cell r="N28">
            <v>5.8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6</v>
          </cell>
          <cell r="F29">
            <v>7</v>
          </cell>
          <cell r="G29">
            <v>7</v>
          </cell>
          <cell r="H29"/>
          <cell r="I29"/>
          <cell r="J29">
            <v>6.67</v>
          </cell>
          <cell r="K29">
            <v>7</v>
          </cell>
          <cell r="L29">
            <v>6.87</v>
          </cell>
          <cell r="M29"/>
          <cell r="N29">
            <v>6.87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8.5</v>
          </cell>
          <cell r="F30">
            <v>8.5</v>
          </cell>
          <cell r="G30"/>
          <cell r="H30"/>
          <cell r="I30"/>
          <cell r="J30">
            <v>8.5</v>
          </cell>
          <cell r="K30">
            <v>7.5</v>
          </cell>
          <cell r="L30">
            <v>7.9</v>
          </cell>
          <cell r="M30"/>
          <cell r="N30">
            <v>7.9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8</v>
          </cell>
          <cell r="G31">
            <v>8</v>
          </cell>
          <cell r="H31"/>
          <cell r="I31"/>
          <cell r="J31">
            <v>7.67</v>
          </cell>
          <cell r="K31">
            <v>8</v>
          </cell>
          <cell r="L31">
            <v>7.87</v>
          </cell>
          <cell r="M31"/>
          <cell r="N31">
            <v>7.87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7</v>
          </cell>
          <cell r="F32">
            <v>7</v>
          </cell>
          <cell r="G32">
            <v>8</v>
          </cell>
          <cell r="H32"/>
          <cell r="I32"/>
          <cell r="J32">
            <v>7.33</v>
          </cell>
          <cell r="K32">
            <v>8</v>
          </cell>
          <cell r="L32">
            <v>7.73</v>
          </cell>
          <cell r="M32"/>
          <cell r="N32">
            <v>7.73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7</v>
          </cell>
          <cell r="G33">
            <v>5</v>
          </cell>
          <cell r="H33"/>
          <cell r="I33"/>
          <cell r="J33">
            <v>7.33</v>
          </cell>
          <cell r="K33">
            <v>5</v>
          </cell>
          <cell r="L33">
            <v>5.93</v>
          </cell>
          <cell r="M33"/>
          <cell r="N33">
            <v>5.93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6</v>
          </cell>
          <cell r="G34"/>
          <cell r="H34"/>
          <cell r="I34"/>
          <cell r="J34">
            <v>6</v>
          </cell>
          <cell r="K34">
            <v>5</v>
          </cell>
          <cell r="L34">
            <v>5.4</v>
          </cell>
          <cell r="M34"/>
          <cell r="N34">
            <v>5.4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1.5</v>
          </cell>
          <cell r="S34" t="str">
            <v>D+</v>
          </cell>
          <cell r="T34" t="str">
            <v>Trung Bình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>
            <v>0</v>
          </cell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6"/>
      <sheetData sheetId="7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6.5</v>
          </cell>
          <cell r="G6"/>
          <cell r="H6"/>
          <cell r="I6"/>
          <cell r="J6">
            <v>6.33</v>
          </cell>
          <cell r="K6">
            <v>7.3</v>
          </cell>
          <cell r="L6">
            <v>6.91</v>
          </cell>
          <cell r="M6"/>
          <cell r="N6">
            <v>6.91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5.5</v>
          </cell>
          <cell r="G7"/>
          <cell r="H7"/>
          <cell r="I7"/>
          <cell r="J7">
            <v>7</v>
          </cell>
          <cell r="K7">
            <v>6.1</v>
          </cell>
          <cell r="L7">
            <v>6.46</v>
          </cell>
          <cell r="M7">
            <v>7.1</v>
          </cell>
          <cell r="N7">
            <v>7.06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6.6</v>
          </cell>
          <cell r="L8">
            <v>6.89</v>
          </cell>
          <cell r="M8"/>
          <cell r="N8">
            <v>6.89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6</v>
          </cell>
          <cell r="G11"/>
          <cell r="H11"/>
          <cell r="I11"/>
          <cell r="J11">
            <v>7.33</v>
          </cell>
          <cell r="K11">
            <v>4.5999999999999996</v>
          </cell>
          <cell r="L11">
            <v>5.69</v>
          </cell>
          <cell r="M11">
            <v>5.6</v>
          </cell>
          <cell r="N11">
            <v>6.29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4.5</v>
          </cell>
          <cell r="G12"/>
          <cell r="H12"/>
          <cell r="I12"/>
          <cell r="J12">
            <v>6.33</v>
          </cell>
          <cell r="K12">
            <v>7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8.5</v>
          </cell>
          <cell r="G13"/>
          <cell r="H13"/>
          <cell r="I13"/>
          <cell r="J13">
            <v>8.33</v>
          </cell>
          <cell r="K13">
            <v>6.1</v>
          </cell>
          <cell r="L13">
            <v>6.99</v>
          </cell>
          <cell r="M13">
            <v>6.6</v>
          </cell>
          <cell r="N13">
            <v>7.29</v>
          </cell>
          <cell r="O13" t="str">
            <v>TB.khá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6</v>
          </cell>
          <cell r="F14">
            <v>5.5</v>
          </cell>
          <cell r="G14"/>
          <cell r="H14"/>
          <cell r="I14"/>
          <cell r="J14">
            <v>5.67</v>
          </cell>
          <cell r="K14">
            <v>2.7</v>
          </cell>
          <cell r="L14">
            <v>3.89</v>
          </cell>
          <cell r="M14">
            <v>4.3</v>
          </cell>
          <cell r="N14">
            <v>4.8499999999999996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7</v>
          </cell>
          <cell r="L15">
            <v>7.93</v>
          </cell>
          <cell r="M15"/>
          <cell r="N15">
            <v>7.93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6.5</v>
          </cell>
          <cell r="G16"/>
          <cell r="H16"/>
          <cell r="I16"/>
          <cell r="J16">
            <v>7.67</v>
          </cell>
          <cell r="K16">
            <v>7</v>
          </cell>
          <cell r="L16">
            <v>7.27</v>
          </cell>
          <cell r="M16">
            <v>7.6</v>
          </cell>
          <cell r="N16">
            <v>7.63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7</v>
          </cell>
          <cell r="G18"/>
          <cell r="H18"/>
          <cell r="I18"/>
          <cell r="J18">
            <v>7.67</v>
          </cell>
          <cell r="K18">
            <v>6.6</v>
          </cell>
          <cell r="L18">
            <v>7.03</v>
          </cell>
          <cell r="M18">
            <v>7.1</v>
          </cell>
          <cell r="N18">
            <v>7.33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8.5</v>
          </cell>
          <cell r="G20"/>
          <cell r="H20"/>
          <cell r="I20"/>
          <cell r="J20">
            <v>9</v>
          </cell>
          <cell r="K20">
            <v>7.9</v>
          </cell>
          <cell r="L20">
            <v>8.34</v>
          </cell>
          <cell r="M20"/>
          <cell r="N20">
            <v>8.34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7.5</v>
          </cell>
          <cell r="G21"/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9</v>
          </cell>
          <cell r="G23"/>
          <cell r="H23"/>
          <cell r="I23"/>
          <cell r="J23">
            <v>8.67</v>
          </cell>
          <cell r="K23">
            <v>9.1999999999999993</v>
          </cell>
          <cell r="L23">
            <v>8.99</v>
          </cell>
          <cell r="M23"/>
          <cell r="N23">
            <v>8.99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8.5</v>
          </cell>
          <cell r="G24"/>
          <cell r="H24"/>
          <cell r="I24"/>
          <cell r="J24">
            <v>9</v>
          </cell>
          <cell r="K24">
            <v>5.6</v>
          </cell>
          <cell r="L24">
            <v>6.96</v>
          </cell>
          <cell r="M24">
            <v>6.1</v>
          </cell>
          <cell r="N24">
            <v>7.26</v>
          </cell>
          <cell r="O24" t="str">
            <v>TB.khá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8.5</v>
          </cell>
          <cell r="G25"/>
          <cell r="H25"/>
          <cell r="I25"/>
          <cell r="J25">
            <v>9</v>
          </cell>
          <cell r="K25">
            <v>6.6</v>
          </cell>
          <cell r="L25">
            <v>7.56</v>
          </cell>
          <cell r="M25"/>
          <cell r="N25">
            <v>7.56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5</v>
          </cell>
          <cell r="G26"/>
          <cell r="H26"/>
          <cell r="I26"/>
          <cell r="J26">
            <v>6</v>
          </cell>
          <cell r="K26">
            <v>6.4</v>
          </cell>
          <cell r="L26">
            <v>6.24</v>
          </cell>
          <cell r="M26"/>
          <cell r="N26">
            <v>6.24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4.5</v>
          </cell>
          <cell r="G27"/>
          <cell r="H27"/>
          <cell r="I27"/>
          <cell r="J27">
            <v>5.67</v>
          </cell>
          <cell r="K27">
            <v>5.7</v>
          </cell>
          <cell r="L27">
            <v>5.69</v>
          </cell>
          <cell r="M27">
            <v>6.1</v>
          </cell>
          <cell r="N27">
            <v>5.93</v>
          </cell>
          <cell r="O27" t="str">
            <v>T.bình</v>
          </cell>
          <cell r="P27" t="str">
            <v>T.bình</v>
          </cell>
          <cell r="Q27" t="str">
            <v>Học lại</v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8</v>
          </cell>
          <cell r="G29"/>
          <cell r="H29"/>
          <cell r="I29"/>
          <cell r="J29">
            <v>8.67</v>
          </cell>
          <cell r="K29">
            <v>7.5</v>
          </cell>
          <cell r="L29">
            <v>7.97</v>
          </cell>
          <cell r="M29">
            <v>7</v>
          </cell>
          <cell r="N29">
            <v>7.67</v>
          </cell>
          <cell r="O29" t="str">
            <v>Khá</v>
          </cell>
          <cell r="P29" t="str">
            <v>Khá</v>
          </cell>
          <cell r="Q29" t="str">
            <v>Học lại</v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</v>
          </cell>
          <cell r="F30">
            <v>3.5</v>
          </cell>
          <cell r="G30"/>
          <cell r="H30"/>
          <cell r="I30"/>
          <cell r="J30">
            <v>5</v>
          </cell>
          <cell r="K30">
            <v>6.4</v>
          </cell>
          <cell r="L30">
            <v>5.84</v>
          </cell>
          <cell r="M30">
            <v>7.1</v>
          </cell>
          <cell r="N30">
            <v>6.26</v>
          </cell>
          <cell r="O30" t="str">
            <v>T.bình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6</v>
          </cell>
          <cell r="F31">
            <v>4.5</v>
          </cell>
          <cell r="G31"/>
          <cell r="H31"/>
          <cell r="I31"/>
          <cell r="J31">
            <v>5</v>
          </cell>
          <cell r="K31">
            <v>5.7</v>
          </cell>
          <cell r="L31">
            <v>5.42</v>
          </cell>
          <cell r="M31">
            <v>6.7</v>
          </cell>
          <cell r="N31">
            <v>6.02</v>
          </cell>
          <cell r="O31" t="str">
            <v>T.bình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G32"/>
          <cell r="H32"/>
          <cell r="I32"/>
          <cell r="J32">
            <v>9.33</v>
          </cell>
          <cell r="K32">
            <v>8.8000000000000007</v>
          </cell>
          <cell r="L32">
            <v>9.01</v>
          </cell>
          <cell r="M32"/>
          <cell r="N32">
            <v>9.01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0</v>
          </cell>
          <cell r="F33">
            <v>0</v>
          </cell>
          <cell r="G33"/>
          <cell r="H33"/>
          <cell r="I33"/>
          <cell r="J33">
            <v>0</v>
          </cell>
          <cell r="K33"/>
          <cell r="L33">
            <v>0</v>
          </cell>
          <cell r="M33"/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6</v>
          </cell>
          <cell r="F34">
            <v>5</v>
          </cell>
          <cell r="G34"/>
          <cell r="H34"/>
          <cell r="I34"/>
          <cell r="J34">
            <v>5.33</v>
          </cell>
          <cell r="K34">
            <v>0</v>
          </cell>
          <cell r="L34">
            <v>2.13</v>
          </cell>
          <cell r="M34">
            <v>0</v>
          </cell>
          <cell r="N34">
            <v>2.13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8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7</v>
          </cell>
          <cell r="L6">
            <v>6.6</v>
          </cell>
          <cell r="M6"/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6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6</v>
          </cell>
          <cell r="F10">
            <v>5</v>
          </cell>
          <cell r="G10"/>
          <cell r="H10"/>
          <cell r="I10"/>
          <cell r="J10">
            <v>5.33</v>
          </cell>
          <cell r="K10">
            <v>5.5</v>
          </cell>
          <cell r="L10">
            <v>5.43</v>
          </cell>
          <cell r="M10"/>
          <cell r="N10">
            <v>5.43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10</v>
          </cell>
          <cell r="G12"/>
          <cell r="H12"/>
          <cell r="I12"/>
          <cell r="J12">
            <v>9.33</v>
          </cell>
          <cell r="K12">
            <v>8.5</v>
          </cell>
          <cell r="L12">
            <v>8.83</v>
          </cell>
          <cell r="M12"/>
          <cell r="N12">
            <v>8.83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7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9</v>
          </cell>
          <cell r="L14">
            <v>8.8699999999999992</v>
          </cell>
          <cell r="M14"/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8</v>
          </cell>
          <cell r="L16">
            <v>8.4</v>
          </cell>
          <cell r="M16"/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4</v>
          </cell>
          <cell r="L18">
            <v>4.4000000000000004</v>
          </cell>
          <cell r="M18">
            <v>7.5</v>
          </cell>
          <cell r="N18">
            <v>6.5</v>
          </cell>
          <cell r="O18" t="str">
            <v>Yếu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4</v>
          </cell>
          <cell r="F19">
            <v>8</v>
          </cell>
          <cell r="G19"/>
          <cell r="H19"/>
          <cell r="I19"/>
          <cell r="J19">
            <v>6.67</v>
          </cell>
          <cell r="K19">
            <v>5</v>
          </cell>
          <cell r="L19">
            <v>5.67</v>
          </cell>
          <cell r="M19"/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10</v>
          </cell>
          <cell r="G20"/>
          <cell r="H20"/>
          <cell r="I20"/>
          <cell r="J20">
            <v>9.67</v>
          </cell>
          <cell r="K20">
            <v>8.5</v>
          </cell>
          <cell r="L20">
            <v>8.9700000000000006</v>
          </cell>
          <cell r="M20"/>
          <cell r="N20">
            <v>8.9700000000000006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5</v>
          </cell>
          <cell r="F21">
            <v>8</v>
          </cell>
          <cell r="G21"/>
          <cell r="H21"/>
          <cell r="I21"/>
          <cell r="J21">
            <v>7</v>
          </cell>
          <cell r="K21">
            <v>7.5</v>
          </cell>
          <cell r="L21">
            <v>7.3</v>
          </cell>
          <cell r="M21"/>
          <cell r="N21">
            <v>7.3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10</v>
          </cell>
          <cell r="G23"/>
          <cell r="H23"/>
          <cell r="I23"/>
          <cell r="J23">
            <v>9.67</v>
          </cell>
          <cell r="K23">
            <v>8.5</v>
          </cell>
          <cell r="L23">
            <v>8.9700000000000006</v>
          </cell>
          <cell r="M23"/>
          <cell r="N23">
            <v>8.9700000000000006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3</v>
          </cell>
          <cell r="F24">
            <v>7</v>
          </cell>
          <cell r="G24"/>
          <cell r="H24"/>
          <cell r="I24"/>
          <cell r="J24">
            <v>5.67</v>
          </cell>
          <cell r="K24">
            <v>6.5</v>
          </cell>
          <cell r="L24">
            <v>6.17</v>
          </cell>
          <cell r="M24"/>
          <cell r="N24">
            <v>6.17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10</v>
          </cell>
          <cell r="G25"/>
          <cell r="H25"/>
          <cell r="I25"/>
          <cell r="J25">
            <v>9.67</v>
          </cell>
          <cell r="K25">
            <v>8</v>
          </cell>
          <cell r="L25">
            <v>8.67</v>
          </cell>
          <cell r="M25"/>
          <cell r="N25">
            <v>8.67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8</v>
          </cell>
          <cell r="G26"/>
          <cell r="H26"/>
          <cell r="I26"/>
          <cell r="J26">
            <v>7.67</v>
          </cell>
          <cell r="K26">
            <v>6</v>
          </cell>
          <cell r="L26">
            <v>6.67</v>
          </cell>
          <cell r="M26"/>
          <cell r="N26">
            <v>6.67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3</v>
          </cell>
          <cell r="F27">
            <v>10</v>
          </cell>
          <cell r="G27"/>
          <cell r="H27"/>
          <cell r="I27"/>
          <cell r="J27">
            <v>7.67</v>
          </cell>
          <cell r="K27">
            <v>5.5</v>
          </cell>
          <cell r="L27">
            <v>6.37</v>
          </cell>
          <cell r="M27"/>
          <cell r="N27">
            <v>6.37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3</v>
          </cell>
          <cell r="F29">
            <v>7</v>
          </cell>
          <cell r="G29"/>
          <cell r="H29"/>
          <cell r="I29"/>
          <cell r="J29">
            <v>5.67</v>
          </cell>
          <cell r="K29">
            <v>8</v>
          </cell>
          <cell r="L29">
            <v>7.07</v>
          </cell>
          <cell r="M29"/>
          <cell r="N29">
            <v>7.07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>
            <v>4</v>
          </cell>
          <cell r="L30">
            <v>4.4000000000000004</v>
          </cell>
          <cell r="M30">
            <v>7.5</v>
          </cell>
          <cell r="N30">
            <v>6.5</v>
          </cell>
          <cell r="O30" t="str">
            <v>Yếu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3</v>
          </cell>
          <cell r="F31">
            <v>7</v>
          </cell>
          <cell r="G31"/>
          <cell r="H31"/>
          <cell r="I31"/>
          <cell r="J31">
            <v>5.67</v>
          </cell>
          <cell r="K31">
            <v>7.5</v>
          </cell>
          <cell r="L31">
            <v>6.77</v>
          </cell>
          <cell r="M31"/>
          <cell r="N31">
            <v>6.77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2</v>
          </cell>
          <cell r="F32">
            <v>7</v>
          </cell>
          <cell r="G32"/>
          <cell r="H32"/>
          <cell r="I32"/>
          <cell r="J32">
            <v>5.33</v>
          </cell>
          <cell r="K32">
            <v>6.5</v>
          </cell>
          <cell r="L32">
            <v>6.03</v>
          </cell>
          <cell r="M32"/>
          <cell r="N32">
            <v>6.03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8.5</v>
          </cell>
          <cell r="L33">
            <v>8.6999999999999993</v>
          </cell>
          <cell r="M33"/>
          <cell r="N33">
            <v>8.6999999999999993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</sheetData>
      <sheetData sheetId="9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7.9</v>
          </cell>
          <cell r="G6"/>
          <cell r="H6"/>
          <cell r="I6"/>
          <cell r="J6">
            <v>8.27</v>
          </cell>
          <cell r="K6">
            <v>5</v>
          </cell>
          <cell r="L6">
            <v>6.31</v>
          </cell>
          <cell r="M6"/>
          <cell r="N6">
            <v>6.31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8.1</v>
          </cell>
          <cell r="G7"/>
          <cell r="H7"/>
          <cell r="I7"/>
          <cell r="J7">
            <v>8.4</v>
          </cell>
          <cell r="K7">
            <v>8</v>
          </cell>
          <cell r="L7">
            <v>8.16</v>
          </cell>
          <cell r="M7"/>
          <cell r="N7">
            <v>8.16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8.6999999999999993</v>
          </cell>
          <cell r="G8"/>
          <cell r="H8"/>
          <cell r="I8"/>
          <cell r="J8">
            <v>8.8000000000000007</v>
          </cell>
          <cell r="K8">
            <v>8</v>
          </cell>
          <cell r="L8">
            <v>8.32</v>
          </cell>
          <cell r="M8"/>
          <cell r="N8">
            <v>8.32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7.1</v>
          </cell>
          <cell r="G10"/>
          <cell r="H10"/>
          <cell r="I10"/>
          <cell r="J10">
            <v>7.07</v>
          </cell>
          <cell r="K10">
            <v>8</v>
          </cell>
          <cell r="L10">
            <v>7.63</v>
          </cell>
          <cell r="M10"/>
          <cell r="N10">
            <v>7.63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8.6999999999999993</v>
          </cell>
          <cell r="G11"/>
          <cell r="H11"/>
          <cell r="I11"/>
          <cell r="J11">
            <v>8.8000000000000007</v>
          </cell>
          <cell r="K11">
            <v>8.5</v>
          </cell>
          <cell r="L11">
            <v>8.6199999999999992</v>
          </cell>
          <cell r="M11"/>
          <cell r="N11">
            <v>8.6199999999999992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7.9</v>
          </cell>
          <cell r="G12"/>
          <cell r="H12"/>
          <cell r="I12"/>
          <cell r="J12">
            <v>8.27</v>
          </cell>
          <cell r="K12">
            <v>9</v>
          </cell>
          <cell r="L12">
            <v>8.7100000000000009</v>
          </cell>
          <cell r="M12"/>
          <cell r="N12">
            <v>8.7100000000000009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8.1</v>
          </cell>
          <cell r="G13"/>
          <cell r="H13"/>
          <cell r="I13"/>
          <cell r="J13">
            <v>8.4</v>
          </cell>
          <cell r="K13">
            <v>9</v>
          </cell>
          <cell r="L13">
            <v>8.76</v>
          </cell>
          <cell r="M13"/>
          <cell r="N13">
            <v>8.76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7.9</v>
          </cell>
          <cell r="G14"/>
          <cell r="H14"/>
          <cell r="I14"/>
          <cell r="J14">
            <v>7.93</v>
          </cell>
          <cell r="K14">
            <v>8.5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7.9</v>
          </cell>
          <cell r="G15"/>
          <cell r="H15"/>
          <cell r="I15"/>
          <cell r="J15">
            <v>8.27</v>
          </cell>
          <cell r="K15">
            <v>8.5</v>
          </cell>
          <cell r="L15">
            <v>8.41</v>
          </cell>
          <cell r="M15"/>
          <cell r="N15">
            <v>8.41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7.9</v>
          </cell>
          <cell r="G16"/>
          <cell r="H16"/>
          <cell r="I16"/>
          <cell r="J16">
            <v>7.93</v>
          </cell>
          <cell r="K16">
            <v>8.5</v>
          </cell>
          <cell r="L16">
            <v>8.27</v>
          </cell>
          <cell r="M16"/>
          <cell r="N16">
            <v>8.27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7.9</v>
          </cell>
          <cell r="G18"/>
          <cell r="H18"/>
          <cell r="I18"/>
          <cell r="J18">
            <v>8.27</v>
          </cell>
          <cell r="K18">
            <v>7.5</v>
          </cell>
          <cell r="L18">
            <v>7.81</v>
          </cell>
          <cell r="M18"/>
          <cell r="N18">
            <v>7.81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6.7</v>
          </cell>
          <cell r="G19"/>
          <cell r="H19"/>
          <cell r="I19"/>
          <cell r="J19">
            <v>6.47</v>
          </cell>
          <cell r="K19">
            <v>8</v>
          </cell>
          <cell r="L19">
            <v>7.39</v>
          </cell>
          <cell r="M19"/>
          <cell r="N19">
            <v>7.39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8.6999999999999993</v>
          </cell>
          <cell r="G20"/>
          <cell r="H20"/>
          <cell r="I20"/>
          <cell r="J20">
            <v>8.8000000000000007</v>
          </cell>
          <cell r="K20">
            <v>7.5</v>
          </cell>
          <cell r="L20">
            <v>8.02</v>
          </cell>
          <cell r="M20"/>
          <cell r="N20">
            <v>8.02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9</v>
          </cell>
          <cell r="F21">
            <v>8.6999999999999993</v>
          </cell>
          <cell r="G21"/>
          <cell r="H21"/>
          <cell r="I21"/>
          <cell r="J21">
            <v>8.8000000000000007</v>
          </cell>
          <cell r="K21">
            <v>9</v>
          </cell>
          <cell r="L21">
            <v>8.92</v>
          </cell>
          <cell r="M21"/>
          <cell r="N21">
            <v>8.92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6</v>
          </cell>
          <cell r="F23">
            <v>7.3</v>
          </cell>
          <cell r="G23"/>
          <cell r="H23"/>
          <cell r="I23"/>
          <cell r="J23">
            <v>6.87</v>
          </cell>
          <cell r="K23">
            <v>9</v>
          </cell>
          <cell r="L23">
            <v>8.15</v>
          </cell>
          <cell r="M23"/>
          <cell r="N23">
            <v>8.15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7.5</v>
          </cell>
          <cell r="G24"/>
          <cell r="H24"/>
          <cell r="I24"/>
          <cell r="J24">
            <v>7.67</v>
          </cell>
          <cell r="K24">
            <v>9</v>
          </cell>
          <cell r="L24">
            <v>8.4700000000000006</v>
          </cell>
          <cell r="M24"/>
          <cell r="N24">
            <v>8.4700000000000006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8.6999999999999993</v>
          </cell>
          <cell r="G25"/>
          <cell r="H25"/>
          <cell r="I25"/>
          <cell r="J25">
            <v>8.8000000000000007</v>
          </cell>
          <cell r="K25">
            <v>8</v>
          </cell>
          <cell r="L25">
            <v>8.32</v>
          </cell>
          <cell r="M25"/>
          <cell r="N25">
            <v>8.32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7.9</v>
          </cell>
          <cell r="G26"/>
          <cell r="H26"/>
          <cell r="I26"/>
          <cell r="J26">
            <v>8.27</v>
          </cell>
          <cell r="K26">
            <v>8</v>
          </cell>
          <cell r="L26">
            <v>8.11</v>
          </cell>
          <cell r="M26"/>
          <cell r="N26">
            <v>8.11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8.1</v>
          </cell>
          <cell r="G27"/>
          <cell r="H27"/>
          <cell r="I27"/>
          <cell r="J27">
            <v>8.07</v>
          </cell>
          <cell r="K27">
            <v>8</v>
          </cell>
          <cell r="L27">
            <v>8.0299999999999994</v>
          </cell>
          <cell r="M27"/>
          <cell r="N27">
            <v>8.0299999999999994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7.9</v>
          </cell>
          <cell r="G29"/>
          <cell r="H29"/>
          <cell r="I29"/>
          <cell r="J29">
            <v>8.27</v>
          </cell>
          <cell r="K29">
            <v>9</v>
          </cell>
          <cell r="L29">
            <v>8.7100000000000009</v>
          </cell>
          <cell r="M29"/>
          <cell r="N29">
            <v>8.7100000000000009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7.1</v>
          </cell>
          <cell r="G30"/>
          <cell r="H30"/>
          <cell r="I30"/>
          <cell r="J30">
            <v>7.07</v>
          </cell>
          <cell r="K30">
            <v>8.5</v>
          </cell>
          <cell r="L30">
            <v>7.93</v>
          </cell>
          <cell r="M30"/>
          <cell r="N30">
            <v>7.93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7.9</v>
          </cell>
          <cell r="G31"/>
          <cell r="H31"/>
          <cell r="I31"/>
          <cell r="J31">
            <v>7.6</v>
          </cell>
          <cell r="K31">
            <v>9</v>
          </cell>
          <cell r="L31">
            <v>8.44</v>
          </cell>
          <cell r="M31"/>
          <cell r="N31">
            <v>8.44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8.5</v>
          </cell>
          <cell r="G32"/>
          <cell r="H32"/>
          <cell r="I32"/>
          <cell r="J32">
            <v>8.67</v>
          </cell>
          <cell r="K32">
            <v>8.5</v>
          </cell>
          <cell r="L32">
            <v>8.57</v>
          </cell>
          <cell r="M32"/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7.9</v>
          </cell>
          <cell r="G33"/>
          <cell r="H33"/>
          <cell r="I33"/>
          <cell r="J33">
            <v>8.27</v>
          </cell>
          <cell r="K33">
            <v>8.5</v>
          </cell>
          <cell r="L33">
            <v>8.41</v>
          </cell>
          <cell r="M33"/>
          <cell r="N33">
            <v>8.41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8.5</v>
          </cell>
          <cell r="F6">
            <v>5</v>
          </cell>
          <cell r="G6"/>
          <cell r="H6"/>
          <cell r="I6"/>
          <cell r="J6">
            <v>6.17</v>
          </cell>
          <cell r="K6">
            <v>6</v>
          </cell>
          <cell r="L6">
            <v>6.07</v>
          </cell>
          <cell r="M6"/>
          <cell r="N6">
            <v>6.07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8.5</v>
          </cell>
          <cell r="F7">
            <v>5</v>
          </cell>
          <cell r="G7"/>
          <cell r="H7"/>
          <cell r="I7"/>
          <cell r="J7">
            <v>6.17</v>
          </cell>
          <cell r="K7">
            <v>4</v>
          </cell>
          <cell r="L7">
            <v>4.87</v>
          </cell>
          <cell r="M7">
            <v>7</v>
          </cell>
          <cell r="N7">
            <v>6.67</v>
          </cell>
          <cell r="O7" t="str">
            <v>Yếu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8.5</v>
          </cell>
          <cell r="F8">
            <v>5</v>
          </cell>
          <cell r="G8"/>
          <cell r="H8"/>
          <cell r="I8"/>
          <cell r="J8">
            <v>6.17</v>
          </cell>
          <cell r="K8">
            <v>5.5</v>
          </cell>
          <cell r="L8">
            <v>5.77</v>
          </cell>
          <cell r="M8"/>
          <cell r="N8">
            <v>5.77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0</v>
          </cell>
          <cell r="L9">
            <v>2.93</v>
          </cell>
          <cell r="M9">
            <v>0</v>
          </cell>
          <cell r="N9">
            <v>2.93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8.5</v>
          </cell>
          <cell r="F10">
            <v>4</v>
          </cell>
          <cell r="G10"/>
          <cell r="H10"/>
          <cell r="I10"/>
          <cell r="J10">
            <v>5.5</v>
          </cell>
          <cell r="K10">
            <v>7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8.5</v>
          </cell>
          <cell r="F11">
            <v>5</v>
          </cell>
          <cell r="G11"/>
          <cell r="H11"/>
          <cell r="I11"/>
          <cell r="J11">
            <v>6.17</v>
          </cell>
          <cell r="K11">
            <v>6</v>
          </cell>
          <cell r="L11">
            <v>6.07</v>
          </cell>
          <cell r="M11"/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6.5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5.5</v>
          </cell>
          <cell r="L13">
            <v>6.9</v>
          </cell>
          <cell r="M13"/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8.5</v>
          </cell>
          <cell r="F14">
            <v>5</v>
          </cell>
          <cell r="G14"/>
          <cell r="H14"/>
          <cell r="I14"/>
          <cell r="J14">
            <v>6.17</v>
          </cell>
          <cell r="K14">
            <v>7.5</v>
          </cell>
          <cell r="L14">
            <v>6.97</v>
          </cell>
          <cell r="M14"/>
          <cell r="N14">
            <v>6.97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6</v>
          </cell>
          <cell r="G15"/>
          <cell r="H15"/>
          <cell r="I15"/>
          <cell r="J15">
            <v>7</v>
          </cell>
          <cell r="K15">
            <v>3.5</v>
          </cell>
          <cell r="L15">
            <v>4.9000000000000004</v>
          </cell>
          <cell r="M15">
            <v>7</v>
          </cell>
          <cell r="N15">
            <v>7</v>
          </cell>
          <cell r="O15" t="str">
            <v>Yếu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6</v>
          </cell>
          <cell r="G16"/>
          <cell r="H16"/>
          <cell r="I16"/>
          <cell r="J16">
            <v>7</v>
          </cell>
          <cell r="K16">
            <v>4</v>
          </cell>
          <cell r="L16">
            <v>5.2</v>
          </cell>
          <cell r="M16">
            <v>7</v>
          </cell>
          <cell r="N16">
            <v>7</v>
          </cell>
          <cell r="O16" t="str">
            <v>T.bình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8.5</v>
          </cell>
          <cell r="F18">
            <v>6</v>
          </cell>
          <cell r="G18"/>
          <cell r="H18"/>
          <cell r="I18"/>
          <cell r="J18">
            <v>6.83</v>
          </cell>
          <cell r="K18">
            <v>5</v>
          </cell>
          <cell r="L18">
            <v>5.73</v>
          </cell>
          <cell r="M18"/>
          <cell r="N18">
            <v>5.73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8.5</v>
          </cell>
          <cell r="F19">
            <v>6</v>
          </cell>
          <cell r="G19"/>
          <cell r="H19"/>
          <cell r="I19"/>
          <cell r="J19">
            <v>6.83</v>
          </cell>
          <cell r="K19">
            <v>3.5</v>
          </cell>
          <cell r="L19">
            <v>4.83</v>
          </cell>
          <cell r="M19">
            <v>5</v>
          </cell>
          <cell r="N19">
            <v>5.73</v>
          </cell>
          <cell r="O19" t="str">
            <v>Yếu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8.5</v>
          </cell>
          <cell r="L20">
            <v>8.6999999999999993</v>
          </cell>
          <cell r="M20"/>
          <cell r="N20">
            <v>8.6999999999999993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6</v>
          </cell>
          <cell r="G21"/>
          <cell r="H21"/>
          <cell r="I21"/>
          <cell r="J21">
            <v>6.67</v>
          </cell>
          <cell r="K21">
            <v>6</v>
          </cell>
          <cell r="L21">
            <v>6.27</v>
          </cell>
          <cell r="M21"/>
          <cell r="N21">
            <v>6.27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4</v>
          </cell>
          <cell r="G22"/>
          <cell r="H22"/>
          <cell r="I22"/>
          <cell r="J22">
            <v>5.33</v>
          </cell>
          <cell r="K22">
            <v>0</v>
          </cell>
          <cell r="L22">
            <v>2.13</v>
          </cell>
          <cell r="M22">
            <v>0</v>
          </cell>
          <cell r="N22">
            <v>2.13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8.5</v>
          </cell>
          <cell r="F23">
            <v>5</v>
          </cell>
          <cell r="G23"/>
          <cell r="H23"/>
          <cell r="I23"/>
          <cell r="J23">
            <v>6.17</v>
          </cell>
          <cell r="K23">
            <v>3.5</v>
          </cell>
          <cell r="L23">
            <v>4.57</v>
          </cell>
          <cell r="M23">
            <v>7</v>
          </cell>
          <cell r="N23">
            <v>6.67</v>
          </cell>
          <cell r="O23" t="str">
            <v>Yếu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8.5</v>
          </cell>
          <cell r="F24">
            <v>5</v>
          </cell>
          <cell r="G24"/>
          <cell r="H24"/>
          <cell r="I24"/>
          <cell r="J24">
            <v>6.17</v>
          </cell>
          <cell r="K24">
            <v>6.5</v>
          </cell>
          <cell r="L24">
            <v>6.37</v>
          </cell>
          <cell r="M24"/>
          <cell r="N24">
            <v>6.37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3</v>
          </cell>
          <cell r="L26">
            <v>5</v>
          </cell>
          <cell r="M26">
            <v>5</v>
          </cell>
          <cell r="N26">
            <v>6.2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5</v>
          </cell>
          <cell r="G27"/>
          <cell r="H27"/>
          <cell r="I27"/>
          <cell r="J27">
            <v>6</v>
          </cell>
          <cell r="K27">
            <v>4</v>
          </cell>
          <cell r="L27">
            <v>4.8</v>
          </cell>
          <cell r="M27">
            <v>7</v>
          </cell>
          <cell r="N27">
            <v>6.6</v>
          </cell>
          <cell r="O27" t="str">
            <v>Yếu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8</v>
          </cell>
          <cell r="F28">
            <v>5</v>
          </cell>
          <cell r="G28"/>
          <cell r="H28"/>
          <cell r="I28"/>
          <cell r="J28">
            <v>6</v>
          </cell>
          <cell r="K28">
            <v>0</v>
          </cell>
          <cell r="L28">
            <v>2.4</v>
          </cell>
          <cell r="M28">
            <v>0</v>
          </cell>
          <cell r="N28">
            <v>2.4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8.5</v>
          </cell>
          <cell r="F29">
            <v>5</v>
          </cell>
          <cell r="G29"/>
          <cell r="H29"/>
          <cell r="I29"/>
          <cell r="J29">
            <v>6.17</v>
          </cell>
          <cell r="K29">
            <v>5</v>
          </cell>
          <cell r="L29">
            <v>5.47</v>
          </cell>
          <cell r="M29"/>
          <cell r="N29">
            <v>5.47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8.5</v>
          </cell>
          <cell r="F30">
            <v>5</v>
          </cell>
          <cell r="G30"/>
          <cell r="H30"/>
          <cell r="I30"/>
          <cell r="J30">
            <v>6.17</v>
          </cell>
          <cell r="K30">
            <v>5</v>
          </cell>
          <cell r="L30">
            <v>5.47</v>
          </cell>
          <cell r="M30"/>
          <cell r="N30">
            <v>5.47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6</v>
          </cell>
          <cell r="G31"/>
          <cell r="H31"/>
          <cell r="I31"/>
          <cell r="J31">
            <v>6.67</v>
          </cell>
          <cell r="K31">
            <v>6</v>
          </cell>
          <cell r="L31">
            <v>6.27</v>
          </cell>
          <cell r="M31"/>
          <cell r="N31">
            <v>6.27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8.5</v>
          </cell>
          <cell r="F32">
            <v>8</v>
          </cell>
          <cell r="G32"/>
          <cell r="H32"/>
          <cell r="I32"/>
          <cell r="J32">
            <v>8.17</v>
          </cell>
          <cell r="K32">
            <v>6.5</v>
          </cell>
          <cell r="L32">
            <v>7.17</v>
          </cell>
          <cell r="M32"/>
          <cell r="N32">
            <v>7.17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8.5</v>
          </cell>
          <cell r="F33">
            <v>4</v>
          </cell>
          <cell r="G33"/>
          <cell r="H33"/>
          <cell r="I33"/>
          <cell r="J33">
            <v>5.5</v>
          </cell>
          <cell r="K33">
            <v>5</v>
          </cell>
          <cell r="L33">
            <v>5.2</v>
          </cell>
          <cell r="M33"/>
          <cell r="N33">
            <v>5.2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1.5</v>
          </cell>
          <cell r="S33" t="str">
            <v>D+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8.5</v>
          </cell>
          <cell r="F34">
            <v>6</v>
          </cell>
          <cell r="G34"/>
          <cell r="H34"/>
          <cell r="I34"/>
          <cell r="J34">
            <v>6.83</v>
          </cell>
          <cell r="K34">
            <v>0</v>
          </cell>
          <cell r="L34">
            <v>2.73</v>
          </cell>
          <cell r="M34">
            <v>0</v>
          </cell>
          <cell r="N34">
            <v>2.73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</sheetData>
      <sheetData sheetId="11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3</v>
          </cell>
          <cell r="L6">
            <v>5.4</v>
          </cell>
          <cell r="M6">
            <v>5.5</v>
          </cell>
          <cell r="N6">
            <v>6.9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5</v>
          </cell>
          <cell r="L7">
            <v>5.93</v>
          </cell>
          <cell r="M7"/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5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5</v>
          </cell>
          <cell r="L10">
            <v>5.53</v>
          </cell>
          <cell r="M10"/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</v>
          </cell>
          <cell r="L11">
            <v>5.93</v>
          </cell>
          <cell r="M11"/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6</v>
          </cell>
          <cell r="L12">
            <v>6.53</v>
          </cell>
          <cell r="M12"/>
          <cell r="N12">
            <v>6.53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</v>
          </cell>
          <cell r="F13">
            <v>5</v>
          </cell>
          <cell r="G13"/>
          <cell r="H13"/>
          <cell r="I13"/>
          <cell r="J13">
            <v>5.67</v>
          </cell>
          <cell r="K13">
            <v>4</v>
          </cell>
          <cell r="L13">
            <v>4.67</v>
          </cell>
          <cell r="M13">
            <v>6</v>
          </cell>
          <cell r="N13">
            <v>5.87</v>
          </cell>
          <cell r="O13" t="str">
            <v>Yếu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5.5</v>
          </cell>
          <cell r="L14">
            <v>6.23</v>
          </cell>
          <cell r="M14"/>
          <cell r="N14">
            <v>6.23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4</v>
          </cell>
          <cell r="L15">
            <v>5.33</v>
          </cell>
          <cell r="M15">
            <v>5</v>
          </cell>
          <cell r="N15">
            <v>5.93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5</v>
          </cell>
          <cell r="L16">
            <v>5.93</v>
          </cell>
          <cell r="M16"/>
          <cell r="N16">
            <v>5.93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6.5</v>
          </cell>
          <cell r="L18">
            <v>7.1</v>
          </cell>
          <cell r="M18"/>
          <cell r="N18">
            <v>7.1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7</v>
          </cell>
          <cell r="F19">
            <v>6</v>
          </cell>
          <cell r="G19"/>
          <cell r="H19"/>
          <cell r="I19"/>
          <cell r="J19">
            <v>6.33</v>
          </cell>
          <cell r="K19">
            <v>4</v>
          </cell>
          <cell r="L19">
            <v>4.93</v>
          </cell>
          <cell r="M19">
            <v>5</v>
          </cell>
          <cell r="N19">
            <v>5.53</v>
          </cell>
          <cell r="O19" t="str">
            <v>Yếu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3</v>
          </cell>
          <cell r="L21">
            <v>4.07</v>
          </cell>
          <cell r="M21">
            <v>7</v>
          </cell>
          <cell r="N21">
            <v>6.47</v>
          </cell>
          <cell r="O21" t="str">
            <v>Yếu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5</v>
          </cell>
          <cell r="L23">
            <v>5.8</v>
          </cell>
          <cell r="M23"/>
          <cell r="N23">
            <v>5.8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3</v>
          </cell>
          <cell r="L24">
            <v>5.4</v>
          </cell>
          <cell r="M24">
            <v>7</v>
          </cell>
          <cell r="N24">
            <v>7.8</v>
          </cell>
          <cell r="O24" t="str">
            <v>T.bình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5.5</v>
          </cell>
          <cell r="L25">
            <v>6.63</v>
          </cell>
          <cell r="M25"/>
          <cell r="N25">
            <v>6.63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7</v>
          </cell>
          <cell r="L26">
            <v>7.13</v>
          </cell>
          <cell r="M26"/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6</v>
          </cell>
          <cell r="G27"/>
          <cell r="H27"/>
          <cell r="I27"/>
          <cell r="J27">
            <v>6.33</v>
          </cell>
          <cell r="K27">
            <v>7</v>
          </cell>
          <cell r="L27">
            <v>6.73</v>
          </cell>
          <cell r="M27"/>
          <cell r="N27">
            <v>6.73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5</v>
          </cell>
          <cell r="L29">
            <v>5.93</v>
          </cell>
          <cell r="M29"/>
          <cell r="N29">
            <v>5.93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6</v>
          </cell>
          <cell r="G30"/>
          <cell r="H30"/>
          <cell r="I30"/>
          <cell r="J30">
            <v>6.33</v>
          </cell>
          <cell r="K30">
            <v>6</v>
          </cell>
          <cell r="L30">
            <v>6.13</v>
          </cell>
          <cell r="M30"/>
          <cell r="N30">
            <v>6.13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5</v>
          </cell>
          <cell r="G31"/>
          <cell r="H31"/>
          <cell r="I31"/>
          <cell r="J31">
            <v>5.67</v>
          </cell>
          <cell r="K31">
            <v>3</v>
          </cell>
          <cell r="L31">
            <v>4.07</v>
          </cell>
          <cell r="M31">
            <v>5</v>
          </cell>
          <cell r="N31">
            <v>5.27</v>
          </cell>
          <cell r="O31" t="str">
            <v>Yếu</v>
          </cell>
          <cell r="P31" t="str">
            <v>T.bình</v>
          </cell>
          <cell r="Q31" t="str">
            <v/>
          </cell>
          <cell r="R31">
            <v>1.5</v>
          </cell>
          <cell r="S31" t="str">
            <v>D+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7</v>
          </cell>
          <cell r="L32">
            <v>7.13</v>
          </cell>
          <cell r="M32"/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</v>
          </cell>
          <cell r="F33">
            <v>6</v>
          </cell>
          <cell r="G33"/>
          <cell r="H33"/>
          <cell r="I33"/>
          <cell r="J33">
            <v>6.33</v>
          </cell>
          <cell r="K33">
            <v>6</v>
          </cell>
          <cell r="L33">
            <v>6.13</v>
          </cell>
          <cell r="M33"/>
          <cell r="N33">
            <v>6.13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2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6.5</v>
          </cell>
          <cell r="G6"/>
          <cell r="H6"/>
          <cell r="I6"/>
          <cell r="J6">
            <v>7</v>
          </cell>
          <cell r="K6">
            <v>6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8.5</v>
          </cell>
          <cell r="G7"/>
          <cell r="H7"/>
          <cell r="I7"/>
          <cell r="J7">
            <v>8.67</v>
          </cell>
          <cell r="K7">
            <v>8</v>
          </cell>
          <cell r="L7">
            <v>8.27</v>
          </cell>
          <cell r="M7"/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7.5</v>
          </cell>
          <cell r="F10">
            <v>5</v>
          </cell>
          <cell r="G10"/>
          <cell r="H10"/>
          <cell r="I10"/>
          <cell r="J10">
            <v>5.83</v>
          </cell>
          <cell r="K10">
            <v>5</v>
          </cell>
          <cell r="L10">
            <v>5.33</v>
          </cell>
          <cell r="M10"/>
          <cell r="N10">
            <v>5.33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6.5</v>
          </cell>
          <cell r="G11"/>
          <cell r="H11"/>
          <cell r="I11"/>
          <cell r="J11">
            <v>7</v>
          </cell>
          <cell r="K11">
            <v>6</v>
          </cell>
          <cell r="L11">
            <v>6.4</v>
          </cell>
          <cell r="M11"/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6.5</v>
          </cell>
          <cell r="L12">
            <v>6.83</v>
          </cell>
          <cell r="M12"/>
          <cell r="N12">
            <v>6.83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8.5</v>
          </cell>
          <cell r="F13">
            <v>6.5</v>
          </cell>
          <cell r="G13"/>
          <cell r="H13"/>
          <cell r="I13"/>
          <cell r="J13">
            <v>7.17</v>
          </cell>
          <cell r="K13">
            <v>6</v>
          </cell>
          <cell r="L13">
            <v>6.47</v>
          </cell>
          <cell r="M13"/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7.5</v>
          </cell>
          <cell r="F14">
            <v>6</v>
          </cell>
          <cell r="G14"/>
          <cell r="H14"/>
          <cell r="I14"/>
          <cell r="J14">
            <v>6.5</v>
          </cell>
          <cell r="K14">
            <v>5.5</v>
          </cell>
          <cell r="L14">
            <v>5.9</v>
          </cell>
          <cell r="M14"/>
          <cell r="N14">
            <v>5.9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6.5</v>
          </cell>
          <cell r="L15">
            <v>6.83</v>
          </cell>
          <cell r="M15"/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8.5</v>
          </cell>
          <cell r="G16"/>
          <cell r="H16"/>
          <cell r="I16"/>
          <cell r="J16">
            <v>8.33</v>
          </cell>
          <cell r="K16">
            <v>8</v>
          </cell>
          <cell r="L16">
            <v>8.1300000000000008</v>
          </cell>
          <cell r="M16"/>
          <cell r="N16">
            <v>8.1300000000000008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6.5</v>
          </cell>
          <cell r="G18"/>
          <cell r="H18"/>
          <cell r="I18"/>
          <cell r="J18">
            <v>6.67</v>
          </cell>
          <cell r="K18">
            <v>6</v>
          </cell>
          <cell r="L18">
            <v>6.27</v>
          </cell>
          <cell r="M18"/>
          <cell r="N18">
            <v>6.27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7.5</v>
          </cell>
          <cell r="L19">
            <v>7.57</v>
          </cell>
          <cell r="M19"/>
          <cell r="N19">
            <v>7.57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8.5</v>
          </cell>
          <cell r="F20">
            <v>9.5</v>
          </cell>
          <cell r="G20"/>
          <cell r="H20"/>
          <cell r="I20"/>
          <cell r="J20">
            <v>9.17</v>
          </cell>
          <cell r="K20">
            <v>9</v>
          </cell>
          <cell r="L20">
            <v>9.07</v>
          </cell>
          <cell r="M20"/>
          <cell r="N20">
            <v>9.07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7.5</v>
          </cell>
          <cell r="F21">
            <v>6.5</v>
          </cell>
          <cell r="G21"/>
          <cell r="H21"/>
          <cell r="I21"/>
          <cell r="J21">
            <v>6.83</v>
          </cell>
          <cell r="K21">
            <v>6</v>
          </cell>
          <cell r="L21">
            <v>6.33</v>
          </cell>
          <cell r="M21"/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8.5</v>
          </cell>
          <cell r="G23"/>
          <cell r="H23"/>
          <cell r="I23"/>
          <cell r="J23">
            <v>8.33</v>
          </cell>
          <cell r="K23">
            <v>8</v>
          </cell>
          <cell r="L23">
            <v>8.1300000000000008</v>
          </cell>
          <cell r="M23"/>
          <cell r="N23">
            <v>8.1300000000000008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6</v>
          </cell>
          <cell r="G24"/>
          <cell r="H24"/>
          <cell r="I24"/>
          <cell r="J24">
            <v>6.67</v>
          </cell>
          <cell r="K24">
            <v>5.5</v>
          </cell>
          <cell r="L24">
            <v>5.97</v>
          </cell>
          <cell r="M24"/>
          <cell r="N24">
            <v>5.97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7</v>
          </cell>
          <cell r="L25">
            <v>6.87</v>
          </cell>
          <cell r="M25"/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6.5</v>
          </cell>
          <cell r="L26">
            <v>6.7</v>
          </cell>
          <cell r="M26"/>
          <cell r="N26">
            <v>6.7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7.5</v>
          </cell>
          <cell r="F27">
            <v>7.5</v>
          </cell>
          <cell r="G27"/>
          <cell r="H27"/>
          <cell r="I27"/>
          <cell r="J27">
            <v>7.5</v>
          </cell>
          <cell r="K27">
            <v>7</v>
          </cell>
          <cell r="L27">
            <v>7.2</v>
          </cell>
          <cell r="M27"/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8.5</v>
          </cell>
          <cell r="G29"/>
          <cell r="H29"/>
          <cell r="I29"/>
          <cell r="J29">
            <v>8.67</v>
          </cell>
          <cell r="K29">
            <v>8</v>
          </cell>
          <cell r="L29">
            <v>8.27</v>
          </cell>
          <cell r="M29"/>
          <cell r="N29">
            <v>8.27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6</v>
          </cell>
          <cell r="G30"/>
          <cell r="H30"/>
          <cell r="I30"/>
          <cell r="J30">
            <v>6.33</v>
          </cell>
          <cell r="K30">
            <v>5.5</v>
          </cell>
          <cell r="L30">
            <v>5.83</v>
          </cell>
          <cell r="M30"/>
          <cell r="N30">
            <v>5.83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6.5</v>
          </cell>
          <cell r="L31">
            <v>6.83</v>
          </cell>
          <cell r="M31"/>
          <cell r="N31">
            <v>6.83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8.5</v>
          </cell>
          <cell r="G32"/>
          <cell r="H32"/>
          <cell r="I32"/>
          <cell r="J32">
            <v>8.33</v>
          </cell>
          <cell r="K32">
            <v>8</v>
          </cell>
          <cell r="L32">
            <v>8.1300000000000008</v>
          </cell>
          <cell r="M32"/>
          <cell r="N32">
            <v>8.1300000000000008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7.5</v>
          </cell>
          <cell r="F33">
            <v>6</v>
          </cell>
          <cell r="G33"/>
          <cell r="H33"/>
          <cell r="I33"/>
          <cell r="J33">
            <v>6.5</v>
          </cell>
          <cell r="K33">
            <v>5.5</v>
          </cell>
          <cell r="L33">
            <v>5.9</v>
          </cell>
          <cell r="M33"/>
          <cell r="N33">
            <v>5.9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</sheetData>
      <sheetData sheetId="13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6.5</v>
          </cell>
          <cell r="L6">
            <v>7.37</v>
          </cell>
          <cell r="M6"/>
          <cell r="N6">
            <v>7.37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9.5</v>
          </cell>
          <cell r="G7"/>
          <cell r="H7"/>
          <cell r="I7"/>
          <cell r="J7">
            <v>9.67</v>
          </cell>
          <cell r="K7">
            <v>6.5</v>
          </cell>
          <cell r="L7">
            <v>7.77</v>
          </cell>
          <cell r="M7"/>
          <cell r="N7">
            <v>7.77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10</v>
          </cell>
          <cell r="L8">
            <v>10</v>
          </cell>
          <cell r="M8"/>
          <cell r="N8">
            <v>10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7.5</v>
          </cell>
          <cell r="G10"/>
          <cell r="H10"/>
          <cell r="I10"/>
          <cell r="J10">
            <v>8.33</v>
          </cell>
          <cell r="K10">
            <v>6.5</v>
          </cell>
          <cell r="L10">
            <v>7.23</v>
          </cell>
          <cell r="M10"/>
          <cell r="N10">
            <v>7.23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9.5</v>
          </cell>
          <cell r="G11"/>
          <cell r="H11"/>
          <cell r="I11"/>
          <cell r="J11">
            <v>9.67</v>
          </cell>
          <cell r="K11">
            <v>8</v>
          </cell>
          <cell r="L11">
            <v>8.67</v>
          </cell>
          <cell r="M11"/>
          <cell r="N11">
            <v>8.67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10</v>
          </cell>
          <cell r="G12"/>
          <cell r="H12"/>
          <cell r="I12"/>
          <cell r="J12">
            <v>9.67</v>
          </cell>
          <cell r="K12">
            <v>7</v>
          </cell>
          <cell r="L12">
            <v>8.07</v>
          </cell>
          <cell r="M12"/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8.5</v>
          </cell>
          <cell r="G13"/>
          <cell r="H13"/>
          <cell r="I13"/>
          <cell r="J13">
            <v>8.33</v>
          </cell>
          <cell r="K13">
            <v>6.5</v>
          </cell>
          <cell r="L13">
            <v>7.23</v>
          </cell>
          <cell r="M13"/>
          <cell r="N13">
            <v>7.23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8.5</v>
          </cell>
          <cell r="G14"/>
          <cell r="H14"/>
          <cell r="I14"/>
          <cell r="J14">
            <v>9</v>
          </cell>
          <cell r="K14">
            <v>10</v>
          </cell>
          <cell r="L14">
            <v>9.6</v>
          </cell>
          <cell r="M14"/>
          <cell r="N14">
            <v>9.6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10</v>
          </cell>
          <cell r="G15"/>
          <cell r="H15"/>
          <cell r="I15"/>
          <cell r="J15">
            <v>10</v>
          </cell>
          <cell r="K15">
            <v>7</v>
          </cell>
          <cell r="L15">
            <v>8.1999999999999993</v>
          </cell>
          <cell r="M15"/>
          <cell r="N15">
            <v>8.1999999999999993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9.5</v>
          </cell>
          <cell r="G16"/>
          <cell r="H16"/>
          <cell r="I16"/>
          <cell r="J16">
            <v>9.67</v>
          </cell>
          <cell r="K16">
            <v>7</v>
          </cell>
          <cell r="L16">
            <v>8.07</v>
          </cell>
          <cell r="M16"/>
          <cell r="N16">
            <v>8.07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9.5</v>
          </cell>
          <cell r="G18"/>
          <cell r="H18"/>
          <cell r="I18"/>
          <cell r="J18">
            <v>9.33</v>
          </cell>
          <cell r="K18">
            <v>10</v>
          </cell>
          <cell r="L18">
            <v>9.73</v>
          </cell>
          <cell r="M18"/>
          <cell r="N18">
            <v>9.73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10</v>
          </cell>
          <cell r="L19">
            <v>9.6</v>
          </cell>
          <cell r="M19"/>
          <cell r="N19">
            <v>9.6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9.5</v>
          </cell>
          <cell r="G20"/>
          <cell r="H20"/>
          <cell r="I20"/>
          <cell r="J20">
            <v>9.67</v>
          </cell>
          <cell r="K20">
            <v>2</v>
          </cell>
          <cell r="L20">
            <v>5.07</v>
          </cell>
          <cell r="M20">
            <v>10</v>
          </cell>
          <cell r="N20">
            <v>9.8699999999999992</v>
          </cell>
          <cell r="O20" t="str">
            <v>T.bình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10</v>
          </cell>
          <cell r="G21"/>
          <cell r="H21"/>
          <cell r="I21"/>
          <cell r="J21">
            <v>9.33</v>
          </cell>
          <cell r="K21">
            <v>6.5</v>
          </cell>
          <cell r="L21">
            <v>7.63</v>
          </cell>
          <cell r="M21"/>
          <cell r="N21">
            <v>7.63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9.5</v>
          </cell>
          <cell r="G23"/>
          <cell r="H23"/>
          <cell r="I23"/>
          <cell r="J23">
            <v>9.67</v>
          </cell>
          <cell r="K23">
            <v>6.5</v>
          </cell>
          <cell r="L23">
            <v>7.77</v>
          </cell>
          <cell r="M23"/>
          <cell r="N23">
            <v>7.77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10</v>
          </cell>
          <cell r="L24">
            <v>10</v>
          </cell>
          <cell r="M24"/>
          <cell r="N24">
            <v>10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10</v>
          </cell>
          <cell r="G25"/>
          <cell r="H25"/>
          <cell r="I25"/>
          <cell r="J25">
            <v>10</v>
          </cell>
          <cell r="K25">
            <v>10</v>
          </cell>
          <cell r="L25">
            <v>10</v>
          </cell>
          <cell r="M25"/>
          <cell r="N25">
            <v>10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8.5</v>
          </cell>
          <cell r="G26"/>
          <cell r="H26"/>
          <cell r="I26"/>
          <cell r="J26">
            <v>9</v>
          </cell>
          <cell r="K26">
            <v>6.5</v>
          </cell>
          <cell r="L26">
            <v>7.5</v>
          </cell>
          <cell r="M26"/>
          <cell r="N26">
            <v>7.5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2</v>
          </cell>
          <cell r="L27">
            <v>4.4000000000000004</v>
          </cell>
          <cell r="M27">
            <v>9</v>
          </cell>
          <cell r="N27">
            <v>8.6</v>
          </cell>
          <cell r="O27" t="str">
            <v>Yếu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9.5</v>
          </cell>
          <cell r="G29"/>
          <cell r="H29"/>
          <cell r="I29"/>
          <cell r="J29">
            <v>9.67</v>
          </cell>
          <cell r="K29">
            <v>10</v>
          </cell>
          <cell r="L29">
            <v>9.8699999999999992</v>
          </cell>
          <cell r="M29"/>
          <cell r="N29">
            <v>9.8699999999999992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10</v>
          </cell>
          <cell r="G30"/>
          <cell r="H30"/>
          <cell r="I30"/>
          <cell r="J30">
            <v>10</v>
          </cell>
          <cell r="K30">
            <v>3</v>
          </cell>
          <cell r="L30">
            <v>5.8</v>
          </cell>
          <cell r="M30">
            <v>7</v>
          </cell>
          <cell r="N30">
            <v>8.1999999999999993</v>
          </cell>
          <cell r="O30" t="str">
            <v>T.bình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8.5</v>
          </cell>
          <cell r="G31"/>
          <cell r="H31"/>
          <cell r="I31"/>
          <cell r="J31">
            <v>9</v>
          </cell>
          <cell r="K31">
            <v>6.5</v>
          </cell>
          <cell r="L31">
            <v>7.5</v>
          </cell>
          <cell r="M31"/>
          <cell r="N31">
            <v>7.5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8.5</v>
          </cell>
          <cell r="G32"/>
          <cell r="H32"/>
          <cell r="I32"/>
          <cell r="J32">
            <v>8.67</v>
          </cell>
          <cell r="K32">
            <v>3</v>
          </cell>
          <cell r="L32">
            <v>5.27</v>
          </cell>
          <cell r="M32">
            <v>7</v>
          </cell>
          <cell r="N32">
            <v>7.67</v>
          </cell>
          <cell r="O32" t="str">
            <v>T.bình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8.5</v>
          </cell>
          <cell r="G33"/>
          <cell r="H33"/>
          <cell r="I33"/>
          <cell r="J33">
            <v>8.33</v>
          </cell>
          <cell r="K33">
            <v>3</v>
          </cell>
          <cell r="L33">
            <v>5.13</v>
          </cell>
          <cell r="M33">
            <v>7</v>
          </cell>
          <cell r="N33">
            <v>7.53</v>
          </cell>
          <cell r="O33" t="str">
            <v>T.bình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</sheetData>
      <sheetData sheetId="14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8</v>
          </cell>
          <cell r="G6">
            <v>7</v>
          </cell>
          <cell r="H6"/>
          <cell r="I6"/>
          <cell r="J6">
            <v>8</v>
          </cell>
          <cell r="K6">
            <v>2</v>
          </cell>
          <cell r="L6">
            <v>4.4000000000000004</v>
          </cell>
          <cell r="M6">
            <v>3.5</v>
          </cell>
          <cell r="N6">
            <v>5.3</v>
          </cell>
          <cell r="O6" t="str">
            <v>Yếu</v>
          </cell>
          <cell r="P6" t="str">
            <v>T.bình</v>
          </cell>
          <cell r="Q6" t="str">
            <v>Học lại</v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8</v>
          </cell>
          <cell r="G7">
            <v>8</v>
          </cell>
          <cell r="H7"/>
          <cell r="I7"/>
          <cell r="J7">
            <v>8.67</v>
          </cell>
          <cell r="K7">
            <v>8</v>
          </cell>
          <cell r="L7">
            <v>8.27</v>
          </cell>
          <cell r="M7"/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7</v>
          </cell>
          <cell r="G8">
            <v>8</v>
          </cell>
          <cell r="H8"/>
          <cell r="I8"/>
          <cell r="J8">
            <v>8.33</v>
          </cell>
          <cell r="K8">
            <v>5</v>
          </cell>
          <cell r="L8">
            <v>6.33</v>
          </cell>
          <cell r="M8"/>
          <cell r="N8">
            <v>6.33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</v>
          </cell>
          <cell r="G10">
            <v>7</v>
          </cell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G11">
            <v>8</v>
          </cell>
          <cell r="H11"/>
          <cell r="I11"/>
          <cell r="J11">
            <v>8.67</v>
          </cell>
          <cell r="K11">
            <v>8.5</v>
          </cell>
          <cell r="L11">
            <v>8.57</v>
          </cell>
          <cell r="M11"/>
          <cell r="N11">
            <v>8.57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7</v>
          </cell>
          <cell r="G12">
            <v>8</v>
          </cell>
          <cell r="H12"/>
          <cell r="I12"/>
          <cell r="J12">
            <v>8.33</v>
          </cell>
          <cell r="K12">
            <v>8.5</v>
          </cell>
          <cell r="L12">
            <v>8.43</v>
          </cell>
          <cell r="M12"/>
          <cell r="N12">
            <v>8.43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</v>
          </cell>
          <cell r="G13">
            <v>8</v>
          </cell>
          <cell r="H13"/>
          <cell r="I13"/>
          <cell r="J13">
            <v>8.67</v>
          </cell>
          <cell r="K13">
            <v>5</v>
          </cell>
          <cell r="L13">
            <v>6.47</v>
          </cell>
          <cell r="M13"/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G14">
            <v>7</v>
          </cell>
          <cell r="H14"/>
          <cell r="I14"/>
          <cell r="J14">
            <v>8</v>
          </cell>
          <cell r="K14">
            <v>8.5</v>
          </cell>
          <cell r="L14">
            <v>8.3000000000000007</v>
          </cell>
          <cell r="M14"/>
          <cell r="N14">
            <v>8.3000000000000007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7</v>
          </cell>
          <cell r="G15">
            <v>8</v>
          </cell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8</v>
          </cell>
          <cell r="G16">
            <v>9</v>
          </cell>
          <cell r="H16"/>
          <cell r="I16"/>
          <cell r="J16">
            <v>9</v>
          </cell>
          <cell r="K16">
            <v>8.5</v>
          </cell>
          <cell r="L16">
            <v>8.6999999999999993</v>
          </cell>
          <cell r="M16"/>
          <cell r="N16">
            <v>8.6999999999999993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9</v>
          </cell>
          <cell r="F17">
            <v>6</v>
          </cell>
          <cell r="G17">
            <v>7</v>
          </cell>
          <cell r="H17"/>
          <cell r="I17"/>
          <cell r="J17">
            <v>7.33</v>
          </cell>
          <cell r="K17">
            <v>3</v>
          </cell>
          <cell r="L17">
            <v>4.7300000000000004</v>
          </cell>
          <cell r="M17">
            <v>0</v>
          </cell>
          <cell r="N17">
            <v>2.93</v>
          </cell>
          <cell r="O17" t="str">
            <v>Yếu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8</v>
          </cell>
          <cell r="G18">
            <v>8</v>
          </cell>
          <cell r="H18"/>
          <cell r="I18"/>
          <cell r="J18">
            <v>8.67</v>
          </cell>
          <cell r="K18">
            <v>6.5</v>
          </cell>
          <cell r="L18">
            <v>7.37</v>
          </cell>
          <cell r="M18"/>
          <cell r="N18">
            <v>7.37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9</v>
          </cell>
          <cell r="F19">
            <v>7</v>
          </cell>
          <cell r="G19">
            <v>7</v>
          </cell>
          <cell r="H19"/>
          <cell r="I19"/>
          <cell r="J19">
            <v>7.67</v>
          </cell>
          <cell r="K19">
            <v>3.5</v>
          </cell>
          <cell r="L19">
            <v>5.17</v>
          </cell>
          <cell r="M19">
            <v>2.5</v>
          </cell>
          <cell r="N19">
            <v>4.57</v>
          </cell>
          <cell r="O19" t="str">
            <v>T.bình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</v>
          </cell>
          <cell r="G20">
            <v>8</v>
          </cell>
          <cell r="H20"/>
          <cell r="I20"/>
          <cell r="J20">
            <v>8.67</v>
          </cell>
          <cell r="K20">
            <v>8.5</v>
          </cell>
          <cell r="L20">
            <v>8.57</v>
          </cell>
          <cell r="M20"/>
          <cell r="N20">
            <v>8.57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</v>
          </cell>
          <cell r="G21">
            <v>8</v>
          </cell>
          <cell r="H21"/>
          <cell r="I21"/>
          <cell r="J21">
            <v>8.67</v>
          </cell>
          <cell r="K21">
            <v>7</v>
          </cell>
          <cell r="L21">
            <v>7.67</v>
          </cell>
          <cell r="M21"/>
          <cell r="N21">
            <v>7.67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10</v>
          </cell>
          <cell r="G23">
            <v>10</v>
          </cell>
          <cell r="H23"/>
          <cell r="I23"/>
          <cell r="J23">
            <v>10</v>
          </cell>
          <cell r="K23">
            <v>9</v>
          </cell>
          <cell r="L23">
            <v>9.4</v>
          </cell>
          <cell r="M23"/>
          <cell r="N23">
            <v>9.4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8</v>
          </cell>
          <cell r="G24">
            <v>7</v>
          </cell>
          <cell r="H24"/>
          <cell r="I24"/>
          <cell r="J24">
            <v>8</v>
          </cell>
          <cell r="K24">
            <v>5.5</v>
          </cell>
          <cell r="L24">
            <v>6.5</v>
          </cell>
          <cell r="M24"/>
          <cell r="N24">
            <v>6.5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9</v>
          </cell>
          <cell r="G25">
            <v>10</v>
          </cell>
          <cell r="H25"/>
          <cell r="I25"/>
          <cell r="J25">
            <v>9.67</v>
          </cell>
          <cell r="K25">
            <v>7</v>
          </cell>
          <cell r="L25">
            <v>8.07</v>
          </cell>
          <cell r="M25"/>
          <cell r="N25">
            <v>8.07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7</v>
          </cell>
          <cell r="G26">
            <v>8</v>
          </cell>
          <cell r="H26"/>
          <cell r="I26"/>
          <cell r="J26">
            <v>8.33</v>
          </cell>
          <cell r="K26">
            <v>5.5</v>
          </cell>
          <cell r="L26">
            <v>6.63</v>
          </cell>
          <cell r="M26"/>
          <cell r="N26">
            <v>6.63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6</v>
          </cell>
          <cell r="G27">
            <v>8</v>
          </cell>
          <cell r="H27"/>
          <cell r="I27"/>
          <cell r="J27">
            <v>7.67</v>
          </cell>
          <cell r="K27">
            <v>8</v>
          </cell>
          <cell r="L27">
            <v>7.87</v>
          </cell>
          <cell r="M27"/>
          <cell r="N27">
            <v>7.87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8</v>
          </cell>
          <cell r="G29">
            <v>8</v>
          </cell>
          <cell r="H29"/>
          <cell r="I29"/>
          <cell r="J29">
            <v>8.67</v>
          </cell>
          <cell r="K29">
            <v>6.5</v>
          </cell>
          <cell r="L29">
            <v>7.37</v>
          </cell>
          <cell r="M29"/>
          <cell r="N29">
            <v>7.37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8</v>
          </cell>
          <cell r="G30">
            <v>9</v>
          </cell>
          <cell r="H30"/>
          <cell r="I30"/>
          <cell r="J30">
            <v>9</v>
          </cell>
          <cell r="K30">
            <v>6.5</v>
          </cell>
          <cell r="L30">
            <v>7.5</v>
          </cell>
          <cell r="M30"/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7</v>
          </cell>
          <cell r="G31">
            <v>7</v>
          </cell>
          <cell r="H31"/>
          <cell r="I31"/>
          <cell r="J31">
            <v>8</v>
          </cell>
          <cell r="K31">
            <v>2</v>
          </cell>
          <cell r="L31">
            <v>4.4000000000000004</v>
          </cell>
          <cell r="M31">
            <v>0.5</v>
          </cell>
          <cell r="N31">
            <v>3.5</v>
          </cell>
          <cell r="O31" t="str">
            <v>Yếu</v>
          </cell>
          <cell r="P31" t="str">
            <v>Yếu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G32">
            <v>9</v>
          </cell>
          <cell r="H32"/>
          <cell r="I32"/>
          <cell r="J32">
            <v>9.33</v>
          </cell>
          <cell r="K32">
            <v>8</v>
          </cell>
          <cell r="L32">
            <v>8.5299999999999994</v>
          </cell>
          <cell r="M32"/>
          <cell r="N32">
            <v>8.5299999999999994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7</v>
          </cell>
          <cell r="G33">
            <v>8</v>
          </cell>
          <cell r="H33"/>
          <cell r="I33"/>
          <cell r="J33">
            <v>8.33</v>
          </cell>
          <cell r="K33">
            <v>8</v>
          </cell>
          <cell r="L33">
            <v>8.1300000000000008</v>
          </cell>
          <cell r="M33"/>
          <cell r="N33">
            <v>8.1300000000000008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</sheetData>
      <sheetData sheetId="15"/>
      <sheetData sheetId="16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7</v>
          </cell>
          <cell r="G6"/>
          <cell r="H6"/>
          <cell r="I6"/>
          <cell r="J6">
            <v>8</v>
          </cell>
          <cell r="K6">
            <v>5.2</v>
          </cell>
          <cell r="L6">
            <v>6.32</v>
          </cell>
          <cell r="M6"/>
          <cell r="N6">
            <v>6.32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3.6</v>
          </cell>
          <cell r="L7">
            <v>5.63</v>
          </cell>
          <cell r="M7">
            <v>7.3</v>
          </cell>
          <cell r="N7">
            <v>7.85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4.2</v>
          </cell>
          <cell r="L8">
            <v>5.99</v>
          </cell>
          <cell r="M8">
            <v>7</v>
          </cell>
          <cell r="N8">
            <v>7.67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3.7</v>
          </cell>
          <cell r="L10">
            <v>5.42</v>
          </cell>
          <cell r="M10">
            <v>7.1</v>
          </cell>
          <cell r="N10">
            <v>7.46</v>
          </cell>
          <cell r="O10" t="str">
            <v>T.bình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4</v>
          </cell>
          <cell r="L11">
            <v>5.47</v>
          </cell>
          <cell r="M11">
            <v>6.9</v>
          </cell>
          <cell r="N11">
            <v>7.21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7</v>
          </cell>
          <cell r="G12"/>
          <cell r="H12"/>
          <cell r="I12"/>
          <cell r="J12">
            <v>7.67</v>
          </cell>
          <cell r="K12">
            <v>3.7</v>
          </cell>
          <cell r="L12">
            <v>5.29</v>
          </cell>
          <cell r="M12">
            <v>7.4</v>
          </cell>
          <cell r="N12">
            <v>7.51</v>
          </cell>
          <cell r="O12" t="str">
            <v>T.bình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5.2</v>
          </cell>
          <cell r="L13">
            <v>6.59</v>
          </cell>
          <cell r="M13"/>
          <cell r="N13">
            <v>6.59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3.6</v>
          </cell>
          <cell r="L14">
            <v>5.36</v>
          </cell>
          <cell r="M14">
            <v>7.3</v>
          </cell>
          <cell r="N14">
            <v>7.58</v>
          </cell>
          <cell r="O14" t="str">
            <v>T.bình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3.8000000000000003</v>
          </cell>
          <cell r="L15">
            <v>5.35</v>
          </cell>
          <cell r="M15">
            <v>7</v>
          </cell>
          <cell r="N15">
            <v>7.27</v>
          </cell>
          <cell r="O15" t="str">
            <v>T.bình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7</v>
          </cell>
          <cell r="G16"/>
          <cell r="H16"/>
          <cell r="I16"/>
          <cell r="J16">
            <v>8</v>
          </cell>
          <cell r="K16">
            <v>5.6</v>
          </cell>
          <cell r="L16">
            <v>6.56</v>
          </cell>
          <cell r="M16"/>
          <cell r="N16">
            <v>6.56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3.2</v>
          </cell>
          <cell r="L18">
            <v>5.12</v>
          </cell>
          <cell r="M18">
            <v>7.3</v>
          </cell>
          <cell r="N18">
            <v>7.58</v>
          </cell>
          <cell r="O18" t="str">
            <v>T.bình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3.5999999999999996</v>
          </cell>
          <cell r="L19">
            <v>5.49</v>
          </cell>
          <cell r="M19">
            <v>0</v>
          </cell>
          <cell r="N19">
            <v>3.33</v>
          </cell>
          <cell r="O19" t="str">
            <v>T.bình</v>
          </cell>
          <cell r="P19" t="str">
            <v>Yếu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</v>
          </cell>
          <cell r="G20"/>
          <cell r="H20"/>
          <cell r="I20"/>
          <cell r="J20">
            <v>8.67</v>
          </cell>
          <cell r="K20">
            <v>4.5999999999999996</v>
          </cell>
          <cell r="L20">
            <v>6.23</v>
          </cell>
          <cell r="M20">
            <v>7.9</v>
          </cell>
          <cell r="N20">
            <v>8.2100000000000009</v>
          </cell>
          <cell r="O20" t="str">
            <v>TB.khá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</v>
          </cell>
          <cell r="G21"/>
          <cell r="H21"/>
          <cell r="I21"/>
          <cell r="J21">
            <v>8.67</v>
          </cell>
          <cell r="K21">
            <v>4.5</v>
          </cell>
          <cell r="L21">
            <v>6.17</v>
          </cell>
          <cell r="M21">
            <v>6.5</v>
          </cell>
          <cell r="N21">
            <v>7.37</v>
          </cell>
          <cell r="O21" t="str">
            <v>TB.khá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8</v>
          </cell>
          <cell r="G23"/>
          <cell r="H23"/>
          <cell r="I23"/>
          <cell r="J23">
            <v>8.67</v>
          </cell>
          <cell r="K23">
            <v>4.9000000000000004</v>
          </cell>
          <cell r="L23">
            <v>6.41</v>
          </cell>
          <cell r="M23">
            <v>8.6</v>
          </cell>
          <cell r="N23">
            <v>8.6300000000000008</v>
          </cell>
          <cell r="O23" t="str">
            <v>TB.khá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8</v>
          </cell>
          <cell r="G24"/>
          <cell r="H24"/>
          <cell r="I24"/>
          <cell r="J24">
            <v>8.67</v>
          </cell>
          <cell r="K24">
            <v>4.0999999999999996</v>
          </cell>
          <cell r="L24">
            <v>5.93</v>
          </cell>
          <cell r="M24">
            <v>7.7</v>
          </cell>
          <cell r="N24">
            <v>8.09</v>
          </cell>
          <cell r="O24" t="str">
            <v>T.bình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8</v>
          </cell>
          <cell r="G25"/>
          <cell r="H25"/>
          <cell r="I25"/>
          <cell r="J25">
            <v>8.67</v>
          </cell>
          <cell r="K25">
            <v>4.4000000000000004</v>
          </cell>
          <cell r="L25">
            <v>6.11</v>
          </cell>
          <cell r="M25">
            <v>7.4</v>
          </cell>
          <cell r="N25">
            <v>7.91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7</v>
          </cell>
          <cell r="G26"/>
          <cell r="H26"/>
          <cell r="I26"/>
          <cell r="J26">
            <v>8</v>
          </cell>
          <cell r="K26">
            <v>3.2</v>
          </cell>
          <cell r="L26">
            <v>5.12</v>
          </cell>
          <cell r="M26">
            <v>7.3</v>
          </cell>
          <cell r="N26">
            <v>7.58</v>
          </cell>
          <cell r="O26" t="str">
            <v>T.bình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8</v>
          </cell>
          <cell r="G27"/>
          <cell r="H27"/>
          <cell r="I27"/>
          <cell r="J27">
            <v>8.33</v>
          </cell>
          <cell r="K27">
            <v>3.5999999999999996</v>
          </cell>
          <cell r="L27">
            <v>5.49</v>
          </cell>
          <cell r="M27">
            <v>0</v>
          </cell>
          <cell r="N27">
            <v>3.33</v>
          </cell>
          <cell r="O27" t="str">
            <v>T.bình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8</v>
          </cell>
          <cell r="G29"/>
          <cell r="H29"/>
          <cell r="I29"/>
          <cell r="J29">
            <v>8.33</v>
          </cell>
          <cell r="K29"/>
          <cell r="L29">
            <v>3.33</v>
          </cell>
          <cell r="M29">
            <v>5.8</v>
          </cell>
          <cell r="N29">
            <v>6.81</v>
          </cell>
          <cell r="O29" t="str">
            <v>Yếu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6</v>
          </cell>
          <cell r="G30"/>
          <cell r="H30"/>
          <cell r="I30"/>
          <cell r="J30">
            <v>7.33</v>
          </cell>
          <cell r="K30">
            <v>4.3</v>
          </cell>
          <cell r="L30">
            <v>5.51</v>
          </cell>
          <cell r="M30">
            <v>7.3</v>
          </cell>
          <cell r="N30">
            <v>7.31</v>
          </cell>
          <cell r="O30" t="str">
            <v>T.bình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7</v>
          </cell>
          <cell r="G31"/>
          <cell r="H31"/>
          <cell r="I31"/>
          <cell r="J31">
            <v>8</v>
          </cell>
          <cell r="K31">
            <v>3.8</v>
          </cell>
          <cell r="L31">
            <v>5.48</v>
          </cell>
          <cell r="M31">
            <v>7.4</v>
          </cell>
          <cell r="N31">
            <v>7.64</v>
          </cell>
          <cell r="O31" t="str">
            <v>T.bình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8</v>
          </cell>
          <cell r="G32"/>
          <cell r="H32"/>
          <cell r="I32"/>
          <cell r="J32">
            <v>8.67</v>
          </cell>
          <cell r="K32">
            <v>5.6</v>
          </cell>
          <cell r="L32">
            <v>6.83</v>
          </cell>
          <cell r="M32"/>
          <cell r="N32">
            <v>6.83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8</v>
          </cell>
          <cell r="G33"/>
          <cell r="H33"/>
          <cell r="I33"/>
          <cell r="J33">
            <v>8.33</v>
          </cell>
          <cell r="K33">
            <v>5.7</v>
          </cell>
          <cell r="L33">
            <v>6.75</v>
          </cell>
          <cell r="M33"/>
          <cell r="N33">
            <v>6.75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7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6</v>
          </cell>
          <cell r="G7"/>
          <cell r="H7"/>
          <cell r="I7"/>
          <cell r="J7">
            <v>7</v>
          </cell>
          <cell r="K7">
            <v>6.5</v>
          </cell>
          <cell r="L7">
            <v>6.7</v>
          </cell>
          <cell r="M7"/>
          <cell r="N7">
            <v>6.7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10</v>
          </cell>
          <cell r="G8"/>
          <cell r="H8"/>
          <cell r="I8"/>
          <cell r="J8">
            <v>9.67</v>
          </cell>
          <cell r="K8">
            <v>9</v>
          </cell>
          <cell r="L8">
            <v>9.27</v>
          </cell>
          <cell r="M8"/>
          <cell r="N8">
            <v>9.27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str">
            <v>tạm nghỉ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</v>
          </cell>
          <cell r="F10">
            <v>5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9</v>
          </cell>
          <cell r="L11">
            <v>8.1999999999999993</v>
          </cell>
          <cell r="M11"/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6</v>
          </cell>
          <cell r="L12">
            <v>6.93</v>
          </cell>
          <cell r="M12"/>
          <cell r="N12">
            <v>6.93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7</v>
          </cell>
          <cell r="L13">
            <v>7.27</v>
          </cell>
          <cell r="M13"/>
          <cell r="N13">
            <v>7.27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8</v>
          </cell>
          <cell r="L14">
            <v>8.1300000000000008</v>
          </cell>
          <cell r="M14"/>
          <cell r="N14">
            <v>8.1300000000000008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10</v>
          </cell>
          <cell r="G18"/>
          <cell r="H18"/>
          <cell r="I18"/>
          <cell r="J18">
            <v>9.33</v>
          </cell>
          <cell r="K18">
            <v>8.5</v>
          </cell>
          <cell r="L18">
            <v>8.83</v>
          </cell>
          <cell r="M18"/>
          <cell r="N18">
            <v>8.83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6</v>
          </cell>
          <cell r="L19">
            <v>6.93</v>
          </cell>
          <cell r="M19"/>
          <cell r="N19">
            <v>6.93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8.5</v>
          </cell>
          <cell r="G20"/>
          <cell r="H20"/>
          <cell r="I20"/>
          <cell r="J20">
            <v>8.67</v>
          </cell>
          <cell r="K20">
            <v>10</v>
          </cell>
          <cell r="L20">
            <v>9.4700000000000006</v>
          </cell>
          <cell r="M20"/>
          <cell r="N20">
            <v>9.4700000000000006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9</v>
          </cell>
          <cell r="F21">
            <v>8</v>
          </cell>
          <cell r="G21"/>
          <cell r="H21"/>
          <cell r="I21"/>
          <cell r="J21">
            <v>8.33</v>
          </cell>
          <cell r="K21">
            <v>8</v>
          </cell>
          <cell r="L21">
            <v>8.1300000000000008</v>
          </cell>
          <cell r="M21"/>
          <cell r="N21">
            <v>8.1300000000000008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tạm nghỉ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9</v>
          </cell>
          <cell r="G23"/>
          <cell r="H23"/>
          <cell r="I23"/>
          <cell r="J23">
            <v>8.67</v>
          </cell>
          <cell r="K23">
            <v>7.5</v>
          </cell>
          <cell r="L23">
            <v>7.97</v>
          </cell>
          <cell r="M23"/>
          <cell r="N23">
            <v>7.97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8</v>
          </cell>
          <cell r="G24"/>
          <cell r="H24"/>
          <cell r="I24"/>
          <cell r="J24">
            <v>8.33</v>
          </cell>
          <cell r="K24">
            <v>8</v>
          </cell>
          <cell r="L24">
            <v>8.1300000000000008</v>
          </cell>
          <cell r="M24"/>
          <cell r="N24">
            <v>8.1300000000000008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6</v>
          </cell>
          <cell r="G25"/>
          <cell r="H25"/>
          <cell r="I25"/>
          <cell r="J25">
            <v>7.33</v>
          </cell>
          <cell r="K25">
            <v>9</v>
          </cell>
          <cell r="L25">
            <v>8.33</v>
          </cell>
          <cell r="M25"/>
          <cell r="N25">
            <v>8.33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9.5</v>
          </cell>
          <cell r="G26"/>
          <cell r="H26"/>
          <cell r="I26"/>
          <cell r="J26">
            <v>9.33</v>
          </cell>
          <cell r="K26">
            <v>9</v>
          </cell>
          <cell r="L26">
            <v>9.1300000000000008</v>
          </cell>
          <cell r="M26"/>
          <cell r="N26">
            <v>9.1300000000000008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8</v>
          </cell>
          <cell r="G27"/>
          <cell r="H27"/>
          <cell r="I27"/>
          <cell r="J27">
            <v>8.33</v>
          </cell>
          <cell r="K27">
            <v>8.5</v>
          </cell>
          <cell r="L27">
            <v>8.43</v>
          </cell>
          <cell r="M27"/>
          <cell r="N27">
            <v>8.43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U28" t="str">
            <v>nghỉ luôn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5</v>
          </cell>
          <cell r="G29"/>
          <cell r="H29"/>
          <cell r="I29"/>
          <cell r="J29">
            <v>6</v>
          </cell>
          <cell r="K29">
            <v>8.5</v>
          </cell>
          <cell r="L29">
            <v>7.5</v>
          </cell>
          <cell r="M29"/>
          <cell r="N29">
            <v>7.5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9</v>
          </cell>
          <cell r="L30">
            <v>9</v>
          </cell>
          <cell r="M30"/>
          <cell r="N30">
            <v>9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8</v>
          </cell>
          <cell r="L31">
            <v>8.4</v>
          </cell>
          <cell r="M31"/>
          <cell r="N31">
            <v>8.4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6</v>
          </cell>
          <cell r="G32"/>
          <cell r="H32"/>
          <cell r="I32"/>
          <cell r="J32">
            <v>6.67</v>
          </cell>
          <cell r="K32">
            <v>6.5</v>
          </cell>
          <cell r="L32">
            <v>6.57</v>
          </cell>
          <cell r="M32"/>
          <cell r="N32">
            <v>6.57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8.5</v>
          </cell>
          <cell r="L33">
            <v>8.6999999999999993</v>
          </cell>
          <cell r="M33"/>
          <cell r="N33">
            <v>8.6999999999999993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 xml:space="preserve">Dự bị 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 t="str">
            <v xml:space="preserve">Dự bị 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str">
            <v xml:space="preserve">Dự bị </v>
          </cell>
        </row>
      </sheetData>
      <sheetData sheetId="18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6.5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7.5</v>
          </cell>
          <cell r="G7"/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7.5</v>
          </cell>
          <cell r="G8"/>
          <cell r="H8"/>
          <cell r="I8"/>
          <cell r="J8">
            <v>7.67</v>
          </cell>
          <cell r="K8">
            <v>8</v>
          </cell>
          <cell r="L8">
            <v>7.87</v>
          </cell>
          <cell r="M8"/>
          <cell r="N8">
            <v>7.87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5.5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6</v>
          </cell>
          <cell r="L11">
            <v>6.53</v>
          </cell>
          <cell r="M11"/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7.5</v>
          </cell>
          <cell r="L12">
            <v>7.3</v>
          </cell>
          <cell r="M12"/>
          <cell r="N12">
            <v>7.3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6.5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</v>
          </cell>
          <cell r="F14">
            <v>7.5</v>
          </cell>
          <cell r="G14"/>
          <cell r="H14"/>
          <cell r="I14"/>
          <cell r="J14">
            <v>7.33</v>
          </cell>
          <cell r="K14">
            <v>7.5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6</v>
          </cell>
          <cell r="G15"/>
          <cell r="H15"/>
          <cell r="I15"/>
          <cell r="J15">
            <v>6.33</v>
          </cell>
          <cell r="K15">
            <v>7</v>
          </cell>
          <cell r="L15">
            <v>6.73</v>
          </cell>
          <cell r="M15"/>
          <cell r="N15">
            <v>6.73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7.5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6</v>
          </cell>
          <cell r="G18"/>
          <cell r="H18"/>
          <cell r="I18"/>
          <cell r="J18">
            <v>6.67</v>
          </cell>
          <cell r="K18">
            <v>8.5</v>
          </cell>
          <cell r="L18">
            <v>7.77</v>
          </cell>
          <cell r="M18"/>
          <cell r="N18">
            <v>7.77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6.5</v>
          </cell>
          <cell r="G19"/>
          <cell r="H19"/>
          <cell r="I19"/>
          <cell r="J19">
            <v>6.67</v>
          </cell>
          <cell r="K19">
            <v>0</v>
          </cell>
          <cell r="L19">
            <v>2.67</v>
          </cell>
          <cell r="M19"/>
          <cell r="N19">
            <v>2.67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9</v>
          </cell>
          <cell r="L20">
            <v>8.33</v>
          </cell>
          <cell r="M20"/>
          <cell r="N20">
            <v>8.33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7.5</v>
          </cell>
          <cell r="L21">
            <v>7.43</v>
          </cell>
          <cell r="M21"/>
          <cell r="N21">
            <v>7.43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7.5</v>
          </cell>
          <cell r="L23">
            <v>7.83</v>
          </cell>
          <cell r="M23"/>
          <cell r="N23">
            <v>7.83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7.5</v>
          </cell>
          <cell r="L24">
            <v>7.03</v>
          </cell>
          <cell r="M24"/>
          <cell r="N24">
            <v>7.03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9</v>
          </cell>
          <cell r="L25">
            <v>8.33</v>
          </cell>
          <cell r="M25"/>
          <cell r="N25">
            <v>8.33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6</v>
          </cell>
          <cell r="G26"/>
          <cell r="H26"/>
          <cell r="I26"/>
          <cell r="J26">
            <v>6.33</v>
          </cell>
          <cell r="K26">
            <v>5</v>
          </cell>
          <cell r="L26">
            <v>5.53</v>
          </cell>
          <cell r="M26"/>
          <cell r="N26">
            <v>5.53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5</v>
          </cell>
          <cell r="F27">
            <v>5</v>
          </cell>
          <cell r="G27"/>
          <cell r="H27"/>
          <cell r="I27"/>
          <cell r="J27">
            <v>5</v>
          </cell>
          <cell r="K27">
            <v>0</v>
          </cell>
          <cell r="L27">
            <v>2</v>
          </cell>
          <cell r="M27"/>
          <cell r="N27">
            <v>2</v>
          </cell>
          <cell r="O27" t="str">
            <v>Kém</v>
          </cell>
          <cell r="P27" t="str">
            <v>Kém</v>
          </cell>
          <cell r="Q27" t="str">
            <v>Thi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6</v>
          </cell>
          <cell r="F29">
            <v>7</v>
          </cell>
          <cell r="G29"/>
          <cell r="H29"/>
          <cell r="I29"/>
          <cell r="J29">
            <v>6.67</v>
          </cell>
          <cell r="K29">
            <v>6</v>
          </cell>
          <cell r="L29">
            <v>6.27</v>
          </cell>
          <cell r="M29"/>
          <cell r="N29">
            <v>6.27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</v>
          </cell>
          <cell r="F30">
            <v>6.5</v>
          </cell>
          <cell r="G30"/>
          <cell r="H30"/>
          <cell r="I30"/>
          <cell r="J30">
            <v>7</v>
          </cell>
          <cell r="K30">
            <v>8</v>
          </cell>
          <cell r="L30">
            <v>7.6</v>
          </cell>
          <cell r="M30"/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5.5</v>
          </cell>
          <cell r="G31"/>
          <cell r="H31"/>
          <cell r="I31"/>
          <cell r="J31">
            <v>6.33</v>
          </cell>
          <cell r="K31">
            <v>6</v>
          </cell>
          <cell r="L31">
            <v>6.13</v>
          </cell>
          <cell r="M31"/>
          <cell r="N31">
            <v>6.13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</v>
          </cell>
          <cell r="G32"/>
          <cell r="H32"/>
          <cell r="I32"/>
          <cell r="J32">
            <v>8.33</v>
          </cell>
          <cell r="K32">
            <v>8</v>
          </cell>
          <cell r="L32">
            <v>8.1300000000000008</v>
          </cell>
          <cell r="M32"/>
          <cell r="N32">
            <v>8.1300000000000008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7</v>
          </cell>
          <cell r="G33"/>
          <cell r="H33"/>
          <cell r="I33"/>
          <cell r="J33">
            <v>7.33</v>
          </cell>
          <cell r="K33">
            <v>6</v>
          </cell>
          <cell r="L33">
            <v>6.53</v>
          </cell>
          <cell r="M33"/>
          <cell r="N33">
            <v>6.53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4</v>
          </cell>
          <cell r="L37">
            <v>5.2</v>
          </cell>
          <cell r="M37"/>
          <cell r="N37">
            <v>5.2</v>
          </cell>
          <cell r="O37" t="str">
            <v>T.bình</v>
          </cell>
          <cell r="P37" t="str">
            <v>T.bình</v>
          </cell>
          <cell r="Q37" t="str">
            <v>Thi lại</v>
          </cell>
          <cell r="R37">
            <v>1.5</v>
          </cell>
          <cell r="S37" t="str">
            <v>D+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9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8.5</v>
          </cell>
          <cell r="G6"/>
          <cell r="H6"/>
          <cell r="I6"/>
          <cell r="J6">
            <v>9</v>
          </cell>
          <cell r="K6">
            <v>0</v>
          </cell>
          <cell r="L6">
            <v>3.6</v>
          </cell>
          <cell r="M6"/>
          <cell r="N6">
            <v>3.6</v>
          </cell>
          <cell r="O6" t="str">
            <v>Yếu</v>
          </cell>
          <cell r="P6" t="str">
            <v>Yếu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</v>
          </cell>
          <cell r="G7"/>
          <cell r="H7"/>
          <cell r="I7"/>
          <cell r="J7">
            <v>9.33</v>
          </cell>
          <cell r="K7">
            <v>8</v>
          </cell>
          <cell r="L7">
            <v>8.5299999999999994</v>
          </cell>
          <cell r="M7"/>
          <cell r="N7">
            <v>8.5299999999999994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7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8.5</v>
          </cell>
          <cell r="G10"/>
          <cell r="H10"/>
          <cell r="I10"/>
          <cell r="J10">
            <v>9</v>
          </cell>
          <cell r="K10">
            <v>1</v>
          </cell>
          <cell r="L10">
            <v>4.2</v>
          </cell>
          <cell r="M10"/>
          <cell r="N10">
            <v>4.2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8.5</v>
          </cell>
          <cell r="G11"/>
          <cell r="H11"/>
          <cell r="I11"/>
          <cell r="J11">
            <v>9</v>
          </cell>
          <cell r="K11">
            <v>8.5</v>
          </cell>
          <cell r="L11">
            <v>8.6999999999999993</v>
          </cell>
          <cell r="M11"/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5</v>
          </cell>
          <cell r="L12">
            <v>6.47</v>
          </cell>
          <cell r="M12"/>
          <cell r="N12">
            <v>6.47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8.5</v>
          </cell>
          <cell r="G13"/>
          <cell r="H13"/>
          <cell r="I13"/>
          <cell r="J13">
            <v>9</v>
          </cell>
          <cell r="K13">
            <v>5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8.5</v>
          </cell>
          <cell r="G14"/>
          <cell r="H14"/>
          <cell r="I14"/>
          <cell r="J14">
            <v>9</v>
          </cell>
          <cell r="K14">
            <v>1</v>
          </cell>
          <cell r="L14">
            <v>4.2</v>
          </cell>
          <cell r="M14"/>
          <cell r="N14">
            <v>4.2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8.5</v>
          </cell>
          <cell r="G15"/>
          <cell r="H15"/>
          <cell r="I15"/>
          <cell r="J15">
            <v>9</v>
          </cell>
          <cell r="K15">
            <v>1</v>
          </cell>
          <cell r="L15">
            <v>4.2</v>
          </cell>
          <cell r="M15"/>
          <cell r="N15">
            <v>4.2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8.5</v>
          </cell>
          <cell r="G16"/>
          <cell r="H16"/>
          <cell r="I16"/>
          <cell r="J16">
            <v>9</v>
          </cell>
          <cell r="K16">
            <v>7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9</v>
          </cell>
          <cell r="G18"/>
          <cell r="H18"/>
          <cell r="I18"/>
          <cell r="J18">
            <v>9.33</v>
          </cell>
          <cell r="K18">
            <v>1</v>
          </cell>
          <cell r="L18">
            <v>4.33</v>
          </cell>
          <cell r="M18"/>
          <cell r="N18">
            <v>4.33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4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>Thi lại</v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9</v>
          </cell>
          <cell r="G20"/>
          <cell r="H20"/>
          <cell r="I20"/>
          <cell r="J20">
            <v>9.33</v>
          </cell>
          <cell r="K20">
            <v>6.5</v>
          </cell>
          <cell r="L20">
            <v>7.63</v>
          </cell>
          <cell r="M20"/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8.5</v>
          </cell>
          <cell r="G21"/>
          <cell r="H21"/>
          <cell r="I21"/>
          <cell r="J21">
            <v>9</v>
          </cell>
          <cell r="K21">
            <v>6.5</v>
          </cell>
          <cell r="L21">
            <v>7.5</v>
          </cell>
          <cell r="M21"/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9</v>
          </cell>
          <cell r="G23"/>
          <cell r="H23"/>
          <cell r="I23"/>
          <cell r="J23">
            <v>9.33</v>
          </cell>
          <cell r="K23">
            <v>7</v>
          </cell>
          <cell r="L23">
            <v>7.93</v>
          </cell>
          <cell r="M23"/>
          <cell r="N23">
            <v>7.93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8.5</v>
          </cell>
          <cell r="G24"/>
          <cell r="H24"/>
          <cell r="I24"/>
          <cell r="J24">
            <v>9</v>
          </cell>
          <cell r="K24">
            <v>8.5</v>
          </cell>
          <cell r="L24">
            <v>8.6999999999999993</v>
          </cell>
          <cell r="M24"/>
          <cell r="N24">
            <v>8.6999999999999993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8.5</v>
          </cell>
          <cell r="G25"/>
          <cell r="H25"/>
          <cell r="I25"/>
          <cell r="J25">
            <v>9</v>
          </cell>
          <cell r="K25">
            <v>9</v>
          </cell>
          <cell r="L25">
            <v>9</v>
          </cell>
          <cell r="M25"/>
          <cell r="N25">
            <v>9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8.5</v>
          </cell>
          <cell r="G26"/>
          <cell r="H26"/>
          <cell r="I26"/>
          <cell r="J26">
            <v>9</v>
          </cell>
          <cell r="K26">
            <v>8.5</v>
          </cell>
          <cell r="L26">
            <v>8.6999999999999993</v>
          </cell>
          <cell r="M26"/>
          <cell r="N26">
            <v>8.6999999999999993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10</v>
          </cell>
          <cell r="F27">
            <v>8.5</v>
          </cell>
          <cell r="G27"/>
          <cell r="H27"/>
          <cell r="I27"/>
          <cell r="J27">
            <v>9</v>
          </cell>
          <cell r="K27">
            <v>8.5</v>
          </cell>
          <cell r="L27">
            <v>8.6999999999999993</v>
          </cell>
          <cell r="M27"/>
          <cell r="N27">
            <v>8.6999999999999993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9</v>
          </cell>
          <cell r="G29"/>
          <cell r="H29"/>
          <cell r="I29"/>
          <cell r="J29">
            <v>9.33</v>
          </cell>
          <cell r="K29">
            <v>5</v>
          </cell>
          <cell r="L29">
            <v>6.73</v>
          </cell>
          <cell r="M29"/>
          <cell r="N29">
            <v>6.73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8</v>
          </cell>
          <cell r="G30"/>
          <cell r="H30"/>
          <cell r="I30"/>
          <cell r="J30">
            <v>8.67</v>
          </cell>
          <cell r="K30">
            <v>8</v>
          </cell>
          <cell r="L30">
            <v>8.27</v>
          </cell>
          <cell r="M30"/>
          <cell r="N30">
            <v>8.27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8</v>
          </cell>
          <cell r="G31"/>
          <cell r="H31"/>
          <cell r="I31"/>
          <cell r="J31">
            <v>8.67</v>
          </cell>
          <cell r="K31">
            <v>7</v>
          </cell>
          <cell r="L31">
            <v>7.67</v>
          </cell>
          <cell r="M31"/>
          <cell r="N31">
            <v>7.67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G32"/>
          <cell r="H32"/>
          <cell r="I32"/>
          <cell r="J32">
            <v>9.33</v>
          </cell>
          <cell r="K32">
            <v>9</v>
          </cell>
          <cell r="L32">
            <v>9.1300000000000008</v>
          </cell>
          <cell r="M32"/>
          <cell r="N32">
            <v>9.1300000000000008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9</v>
          </cell>
          <cell r="G33"/>
          <cell r="H33"/>
          <cell r="I33"/>
          <cell r="J33">
            <v>9.33</v>
          </cell>
          <cell r="K33">
            <v>6</v>
          </cell>
          <cell r="L33">
            <v>7.33</v>
          </cell>
          <cell r="M33"/>
          <cell r="N33">
            <v>7.33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10</v>
          </cell>
          <cell r="F37">
            <v>8</v>
          </cell>
          <cell r="G37"/>
          <cell r="H37"/>
          <cell r="I37"/>
          <cell r="J37">
            <v>8.67</v>
          </cell>
          <cell r="K37">
            <v>7</v>
          </cell>
          <cell r="L37">
            <v>7.67</v>
          </cell>
          <cell r="M37"/>
          <cell r="N37">
            <v>7.67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2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8.5</v>
          </cell>
          <cell r="F6">
            <v>8.8000000000000007</v>
          </cell>
          <cell r="G6"/>
          <cell r="H6"/>
          <cell r="I6"/>
          <cell r="J6">
            <v>8.6999999999999993</v>
          </cell>
          <cell r="K6">
            <v>6.5</v>
          </cell>
          <cell r="L6">
            <v>7.38</v>
          </cell>
          <cell r="M6"/>
          <cell r="N6">
            <v>7.38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7.6</v>
          </cell>
          <cell r="F7">
            <v>8</v>
          </cell>
          <cell r="G7"/>
          <cell r="H7"/>
          <cell r="I7"/>
          <cell r="J7">
            <v>7.87</v>
          </cell>
          <cell r="K7">
            <v>6</v>
          </cell>
          <cell r="L7">
            <v>6.75</v>
          </cell>
          <cell r="M7"/>
          <cell r="N7">
            <v>6.75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8.5</v>
          </cell>
          <cell r="F8">
            <v>8.5</v>
          </cell>
          <cell r="G8"/>
          <cell r="H8"/>
          <cell r="I8"/>
          <cell r="J8">
            <v>8.5</v>
          </cell>
          <cell r="K8">
            <v>8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7.5</v>
          </cell>
          <cell r="F10">
            <v>7.6</v>
          </cell>
          <cell r="G10"/>
          <cell r="H10"/>
          <cell r="I10"/>
          <cell r="J10">
            <v>7.57</v>
          </cell>
          <cell r="K10">
            <v>6.5</v>
          </cell>
          <cell r="L10">
            <v>6.93</v>
          </cell>
          <cell r="M10"/>
          <cell r="N10">
            <v>6.93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7.6</v>
          </cell>
          <cell r="F11">
            <v>7.8</v>
          </cell>
          <cell r="G11"/>
          <cell r="H11"/>
          <cell r="I11"/>
          <cell r="J11">
            <v>7.73</v>
          </cell>
          <cell r="K11">
            <v>7</v>
          </cell>
          <cell r="L11">
            <v>7.29</v>
          </cell>
          <cell r="M11"/>
          <cell r="N11">
            <v>7.29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7.6</v>
          </cell>
          <cell r="F12">
            <v>7.8</v>
          </cell>
          <cell r="G12"/>
          <cell r="H12"/>
          <cell r="I12"/>
          <cell r="J12">
            <v>7.73</v>
          </cell>
          <cell r="K12">
            <v>7</v>
          </cell>
          <cell r="L12">
            <v>7.29</v>
          </cell>
          <cell r="M12"/>
          <cell r="N12">
            <v>7.29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7.3</v>
          </cell>
          <cell r="F13">
            <v>7.5</v>
          </cell>
          <cell r="G13"/>
          <cell r="H13"/>
          <cell r="I13"/>
          <cell r="J13">
            <v>7.43</v>
          </cell>
          <cell r="K13">
            <v>6</v>
          </cell>
          <cell r="L13">
            <v>6.57</v>
          </cell>
          <cell r="M13"/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8.3000000000000007</v>
          </cell>
          <cell r="F14">
            <v>7.3</v>
          </cell>
          <cell r="G14"/>
          <cell r="H14"/>
          <cell r="I14"/>
          <cell r="J14">
            <v>7.63</v>
          </cell>
          <cell r="K14">
            <v>7.5</v>
          </cell>
          <cell r="L14">
            <v>7.55</v>
          </cell>
          <cell r="M14"/>
          <cell r="N14">
            <v>7.55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7.5</v>
          </cell>
          <cell r="F15">
            <v>7.6</v>
          </cell>
          <cell r="G15"/>
          <cell r="H15"/>
          <cell r="I15"/>
          <cell r="J15">
            <v>7.57</v>
          </cell>
          <cell r="K15">
            <v>7</v>
          </cell>
          <cell r="L15">
            <v>7.23</v>
          </cell>
          <cell r="M15"/>
          <cell r="N15">
            <v>7.23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7.9</v>
          </cell>
          <cell r="F16">
            <v>7.5</v>
          </cell>
          <cell r="G16"/>
          <cell r="H16"/>
          <cell r="I16"/>
          <cell r="J16">
            <v>7.63</v>
          </cell>
          <cell r="K16">
            <v>8</v>
          </cell>
          <cell r="L16">
            <v>7.85</v>
          </cell>
          <cell r="M16"/>
          <cell r="N16">
            <v>7.85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9.1999999999999993</v>
          </cell>
          <cell r="F18">
            <v>8</v>
          </cell>
          <cell r="G18"/>
          <cell r="H18"/>
          <cell r="I18"/>
          <cell r="J18">
            <v>8.4</v>
          </cell>
          <cell r="K18">
            <v>6.5</v>
          </cell>
          <cell r="L18">
            <v>7.26</v>
          </cell>
          <cell r="M18"/>
          <cell r="N18">
            <v>7.26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7.8</v>
          </cell>
          <cell r="G19"/>
          <cell r="H19"/>
          <cell r="I19"/>
          <cell r="J19">
            <v>7.53</v>
          </cell>
          <cell r="K19">
            <v>6</v>
          </cell>
          <cell r="L19">
            <v>6.61</v>
          </cell>
          <cell r="M19"/>
          <cell r="N19">
            <v>6.61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9.1999999999999993</v>
          </cell>
          <cell r="F20">
            <v>8.6</v>
          </cell>
          <cell r="G20"/>
          <cell r="H20"/>
          <cell r="I20"/>
          <cell r="J20">
            <v>8.8000000000000007</v>
          </cell>
          <cell r="K20">
            <v>8</v>
          </cell>
          <cell r="L20">
            <v>8.32</v>
          </cell>
          <cell r="M20"/>
          <cell r="N20">
            <v>8.32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8.4</v>
          </cell>
          <cell r="F21">
            <v>8.6999999999999993</v>
          </cell>
          <cell r="G21"/>
          <cell r="H21"/>
          <cell r="I21"/>
          <cell r="J21">
            <v>8.6</v>
          </cell>
          <cell r="K21">
            <v>6</v>
          </cell>
          <cell r="L21">
            <v>7.04</v>
          </cell>
          <cell r="M21"/>
          <cell r="N21">
            <v>7.04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8.6</v>
          </cell>
          <cell r="F23">
            <v>7.5</v>
          </cell>
          <cell r="G23"/>
          <cell r="H23"/>
          <cell r="I23"/>
          <cell r="J23">
            <v>7.87</v>
          </cell>
          <cell r="K23">
            <v>6</v>
          </cell>
          <cell r="L23">
            <v>6.75</v>
          </cell>
          <cell r="M23"/>
          <cell r="N23">
            <v>6.75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8.4</v>
          </cell>
          <cell r="F24">
            <v>9.1999999999999993</v>
          </cell>
          <cell r="G24"/>
          <cell r="H24"/>
          <cell r="I24"/>
          <cell r="J24">
            <v>8.93</v>
          </cell>
          <cell r="K24">
            <v>5</v>
          </cell>
          <cell r="L24">
            <v>6.57</v>
          </cell>
          <cell r="M24"/>
          <cell r="N24">
            <v>6.57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9.1</v>
          </cell>
          <cell r="F25">
            <v>8.5</v>
          </cell>
          <cell r="G25"/>
          <cell r="H25"/>
          <cell r="I25"/>
          <cell r="J25">
            <v>8.6999999999999993</v>
          </cell>
          <cell r="K25">
            <v>8</v>
          </cell>
          <cell r="L25">
            <v>8.2799999999999994</v>
          </cell>
          <cell r="M25"/>
          <cell r="N25">
            <v>8.2799999999999994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9.1999999999999993</v>
          </cell>
          <cell r="F26">
            <v>7.5</v>
          </cell>
          <cell r="G26"/>
          <cell r="H26"/>
          <cell r="I26"/>
          <cell r="J26">
            <v>8.07</v>
          </cell>
          <cell r="K26">
            <v>6.5</v>
          </cell>
          <cell r="L26">
            <v>7.13</v>
          </cell>
          <cell r="M26"/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8.6</v>
          </cell>
          <cell r="F27">
            <v>7.3</v>
          </cell>
          <cell r="G27"/>
          <cell r="H27"/>
          <cell r="I27"/>
          <cell r="J27">
            <v>7.73</v>
          </cell>
          <cell r="K27">
            <v>6</v>
          </cell>
          <cell r="L27">
            <v>6.69</v>
          </cell>
          <cell r="M27"/>
          <cell r="N27">
            <v>6.69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7.3</v>
          </cell>
          <cell r="F29">
            <v>7.8</v>
          </cell>
          <cell r="G29"/>
          <cell r="H29"/>
          <cell r="I29"/>
          <cell r="J29">
            <v>7.63</v>
          </cell>
          <cell r="K29">
            <v>7.5</v>
          </cell>
          <cell r="L29">
            <v>7.55</v>
          </cell>
          <cell r="M29"/>
          <cell r="N29">
            <v>7.55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8.1</v>
          </cell>
          <cell r="F30">
            <v>8.1</v>
          </cell>
          <cell r="G30"/>
          <cell r="H30"/>
          <cell r="I30"/>
          <cell r="J30">
            <v>8.1</v>
          </cell>
          <cell r="K30">
            <v>7.5</v>
          </cell>
          <cell r="L30">
            <v>7.74</v>
          </cell>
          <cell r="M30"/>
          <cell r="N30">
            <v>7.74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7.1</v>
          </cell>
          <cell r="F31">
            <v>8.3000000000000007</v>
          </cell>
          <cell r="G31"/>
          <cell r="H31"/>
          <cell r="I31"/>
          <cell r="J31">
            <v>7.9</v>
          </cell>
          <cell r="K31">
            <v>6</v>
          </cell>
          <cell r="L31">
            <v>6.76</v>
          </cell>
          <cell r="M31"/>
          <cell r="N31">
            <v>6.76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8.4</v>
          </cell>
          <cell r="F32">
            <v>9.3000000000000007</v>
          </cell>
          <cell r="G32"/>
          <cell r="H32"/>
          <cell r="I32"/>
          <cell r="J32">
            <v>9</v>
          </cell>
          <cell r="K32">
            <v>7</v>
          </cell>
          <cell r="L32">
            <v>7.8</v>
          </cell>
          <cell r="M32"/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8.5</v>
          </cell>
          <cell r="F33">
            <v>7.8</v>
          </cell>
          <cell r="G33"/>
          <cell r="H33"/>
          <cell r="I33"/>
          <cell r="J33">
            <v>8.0299999999999994</v>
          </cell>
          <cell r="K33">
            <v>7</v>
          </cell>
          <cell r="L33">
            <v>7.41</v>
          </cell>
          <cell r="M33"/>
          <cell r="N33">
            <v>7.41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E39">
            <v>7.2</v>
          </cell>
          <cell r="F39">
            <v>8.3000000000000007</v>
          </cell>
          <cell r="G39"/>
          <cell r="H39"/>
          <cell r="I39"/>
          <cell r="J39">
            <v>7.93</v>
          </cell>
          <cell r="K39">
            <v>6</v>
          </cell>
          <cell r="L39">
            <v>6.77</v>
          </cell>
          <cell r="M39"/>
          <cell r="N39">
            <v>6.77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</sheetData>
      <sheetData sheetId="21">
        <row r="6">
          <cell r="B6" t="str">
            <v>DU095A0001</v>
          </cell>
          <cell r="C6" t="str">
            <v>Ma Khánh</v>
          </cell>
          <cell r="D6" t="str">
            <v>An</v>
          </cell>
          <cell r="E6"/>
          <cell r="F6"/>
          <cell r="G6"/>
          <cell r="H6"/>
          <cell r="I6"/>
          <cell r="J6" t="e">
            <v>#DIV/0!</v>
          </cell>
          <cell r="K6">
            <v>3.5</v>
          </cell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/>
          <cell r="F7"/>
          <cell r="G7"/>
          <cell r="H7"/>
          <cell r="I7"/>
          <cell r="J7" t="e">
            <v>#DIV/0!</v>
          </cell>
          <cell r="K7">
            <v>5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>
            <v>6</v>
          </cell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str">
            <v>tạm nghỉ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/>
          <cell r="F10"/>
          <cell r="G10"/>
          <cell r="H10"/>
          <cell r="I10"/>
          <cell r="J10" t="e">
            <v>#DIV/0!</v>
          </cell>
          <cell r="K10">
            <v>8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/>
          <cell r="F11"/>
          <cell r="G11"/>
          <cell r="H11"/>
          <cell r="I11"/>
          <cell r="J11" t="e">
            <v>#DIV/0!</v>
          </cell>
          <cell r="K11">
            <v>5.5</v>
          </cell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/>
          <cell r="F12"/>
          <cell r="G12"/>
          <cell r="H12"/>
          <cell r="I12"/>
          <cell r="J12" t="e">
            <v>#DIV/0!</v>
          </cell>
          <cell r="K12">
            <v>4</v>
          </cell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/>
          <cell r="F13"/>
          <cell r="G13"/>
          <cell r="H13"/>
          <cell r="I13"/>
          <cell r="J13" t="e">
            <v>#DIV/0!</v>
          </cell>
          <cell r="K13">
            <v>4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/>
          <cell r="F14"/>
          <cell r="G14"/>
          <cell r="H14"/>
          <cell r="I14"/>
          <cell r="J14" t="e">
            <v>#DIV/0!</v>
          </cell>
          <cell r="K14">
            <v>5</v>
          </cell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/>
          <cell r="F15"/>
          <cell r="G15"/>
          <cell r="H15"/>
          <cell r="I15"/>
          <cell r="J15" t="e">
            <v>#DIV/0!</v>
          </cell>
          <cell r="K15">
            <v>6.5</v>
          </cell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/>
          <cell r="F16"/>
          <cell r="G16"/>
          <cell r="H16"/>
          <cell r="I16"/>
          <cell r="J16" t="e">
            <v>#DIV/0!</v>
          </cell>
          <cell r="K16">
            <v>6</v>
          </cell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/>
          <cell r="F18"/>
          <cell r="G18"/>
          <cell r="H18"/>
          <cell r="I18"/>
          <cell r="J18" t="e">
            <v>#DIV/0!</v>
          </cell>
          <cell r="K18">
            <v>7.5</v>
          </cell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/>
          <cell r="F19"/>
          <cell r="G19"/>
          <cell r="H19"/>
          <cell r="I19"/>
          <cell r="J19" t="e">
            <v>#DIV/0!</v>
          </cell>
          <cell r="K19">
            <v>4</v>
          </cell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/>
          <cell r="F20"/>
          <cell r="G20"/>
          <cell r="H20"/>
          <cell r="I20"/>
          <cell r="J20" t="e">
            <v>#DIV/0!</v>
          </cell>
          <cell r="K20">
            <v>7.5</v>
          </cell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/>
          <cell r="F21"/>
          <cell r="G21"/>
          <cell r="H21"/>
          <cell r="I21"/>
          <cell r="J21" t="e">
            <v>#DIV/0!</v>
          </cell>
          <cell r="K21">
            <v>3</v>
          </cell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tạm nghỉ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/>
          <cell r="F23"/>
          <cell r="G23"/>
          <cell r="H23"/>
          <cell r="I23"/>
          <cell r="J23" t="e">
            <v>#DIV/0!</v>
          </cell>
          <cell r="K23">
            <v>6</v>
          </cell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/>
          <cell r="F24"/>
          <cell r="G24"/>
          <cell r="H24"/>
          <cell r="I24"/>
          <cell r="J24" t="e">
            <v>#DIV/0!</v>
          </cell>
          <cell r="K24">
            <v>4</v>
          </cell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/>
          <cell r="F25"/>
          <cell r="G25"/>
          <cell r="H25"/>
          <cell r="I25"/>
          <cell r="J25" t="e">
            <v>#DIV/0!</v>
          </cell>
          <cell r="K25">
            <v>7</v>
          </cell>
          <cell r="L25" t="e">
            <v>#DIV/0!</v>
          </cell>
          <cell r="M25"/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/>
          <cell r="F26"/>
          <cell r="G26"/>
          <cell r="H26"/>
          <cell r="I26"/>
          <cell r="J26" t="e">
            <v>#DIV/0!</v>
          </cell>
          <cell r="K26">
            <v>5.5</v>
          </cell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/>
          <cell r="F27"/>
          <cell r="G27"/>
          <cell r="H27"/>
          <cell r="I27"/>
          <cell r="J27" t="e">
            <v>#DIV/0!</v>
          </cell>
          <cell r="K27">
            <v>4</v>
          </cell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  <cell r="U28" t="str">
            <v>nghỉ luôn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/>
          <cell r="F29"/>
          <cell r="G29"/>
          <cell r="H29"/>
          <cell r="I29"/>
          <cell r="J29" t="e">
            <v>#DIV/0!</v>
          </cell>
          <cell r="K29">
            <v>6.5</v>
          </cell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/>
          <cell r="F30"/>
          <cell r="G30"/>
          <cell r="H30"/>
          <cell r="I30"/>
          <cell r="J30" t="e">
            <v>#DIV/0!</v>
          </cell>
          <cell r="K30">
            <v>7</v>
          </cell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/>
          <cell r="F31"/>
          <cell r="G31"/>
          <cell r="H31"/>
          <cell r="I31"/>
          <cell r="J31" t="e">
            <v>#DIV/0!</v>
          </cell>
          <cell r="K31">
            <v>5</v>
          </cell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/>
          <cell r="F32"/>
          <cell r="G32"/>
          <cell r="H32"/>
          <cell r="I32"/>
          <cell r="J32" t="e">
            <v>#DIV/0!</v>
          </cell>
          <cell r="K32">
            <v>5</v>
          </cell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/>
          <cell r="F33"/>
          <cell r="G33"/>
          <cell r="H33"/>
          <cell r="I33"/>
          <cell r="J33" t="e">
            <v>#DIV/0!</v>
          </cell>
          <cell r="K33">
            <v>6</v>
          </cell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str">
            <v xml:space="preserve">Dự bị 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  <cell r="U35" t="str">
            <v xml:space="preserve">Dự bị 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 xml:space="preserve">Dự bị 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 xml:space="preserve">Dự bị 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  <cell r="U38" t="str">
            <v xml:space="preserve">Dự bị 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E39"/>
          <cell r="F39"/>
          <cell r="G39"/>
          <cell r="H39"/>
          <cell r="I39"/>
          <cell r="J39" t="e">
            <v>#DIV/0!</v>
          </cell>
          <cell r="K39">
            <v>3</v>
          </cell>
          <cell r="L39" t="e">
            <v>#DIV/0!</v>
          </cell>
          <cell r="M39"/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  <cell r="U39" t="str">
            <v xml:space="preserve">Dự bị </v>
          </cell>
        </row>
      </sheetData>
      <sheetData sheetId="22">
        <row r="6">
          <cell r="B6" t="str">
            <v>DU095A0001</v>
          </cell>
          <cell r="C6" t="str">
            <v>Ma Khánh</v>
          </cell>
          <cell r="D6" t="str">
            <v>An</v>
          </cell>
          <cell r="E6"/>
          <cell r="F6"/>
          <cell r="G6"/>
          <cell r="H6"/>
          <cell r="I6"/>
          <cell r="J6" t="e">
            <v>#DIV/0!</v>
          </cell>
          <cell r="K6">
            <v>8</v>
          </cell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/>
          <cell r="F7"/>
          <cell r="G7"/>
          <cell r="H7"/>
          <cell r="I7"/>
          <cell r="J7" t="e">
            <v>#DIV/0!</v>
          </cell>
          <cell r="K7">
            <v>8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/>
          <cell r="F8"/>
          <cell r="G8"/>
          <cell r="H8"/>
          <cell r="I8"/>
          <cell r="J8" t="e">
            <v>#DIV/0!</v>
          </cell>
          <cell r="K8">
            <v>7.5</v>
          </cell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/>
          <cell r="F10"/>
          <cell r="G10"/>
          <cell r="H10"/>
          <cell r="I10"/>
          <cell r="J10" t="e">
            <v>#DIV/0!</v>
          </cell>
          <cell r="K10">
            <v>8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/>
          <cell r="F11"/>
          <cell r="G11"/>
          <cell r="H11"/>
          <cell r="I11"/>
          <cell r="J11" t="e">
            <v>#DIV/0!</v>
          </cell>
          <cell r="K11">
            <v>8</v>
          </cell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/>
          <cell r="F12"/>
          <cell r="G12"/>
          <cell r="H12"/>
          <cell r="I12"/>
          <cell r="J12" t="e">
            <v>#DIV/0!</v>
          </cell>
          <cell r="K12">
            <v>7.5</v>
          </cell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/>
          <cell r="F13"/>
          <cell r="G13"/>
          <cell r="H13"/>
          <cell r="I13"/>
          <cell r="J13" t="e">
            <v>#DIV/0!</v>
          </cell>
          <cell r="K13">
            <v>7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/>
          <cell r="F14"/>
          <cell r="G14"/>
          <cell r="H14"/>
          <cell r="I14"/>
          <cell r="J14" t="e">
            <v>#DIV/0!</v>
          </cell>
          <cell r="K14">
            <v>7</v>
          </cell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/>
          <cell r="F15"/>
          <cell r="G15"/>
          <cell r="H15"/>
          <cell r="I15"/>
          <cell r="J15" t="e">
            <v>#DIV/0!</v>
          </cell>
          <cell r="K15">
            <v>7</v>
          </cell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/>
          <cell r="F16"/>
          <cell r="G16"/>
          <cell r="H16"/>
          <cell r="I16"/>
          <cell r="J16" t="e">
            <v>#DIV/0!</v>
          </cell>
          <cell r="K16">
            <v>7</v>
          </cell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/>
          <cell r="F18"/>
          <cell r="G18"/>
          <cell r="H18"/>
          <cell r="I18"/>
          <cell r="J18" t="e">
            <v>#DIV/0!</v>
          </cell>
          <cell r="K18">
            <v>7.5</v>
          </cell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/>
          <cell r="F19"/>
          <cell r="G19"/>
          <cell r="H19"/>
          <cell r="I19"/>
          <cell r="J19" t="e">
            <v>#DIV/0!</v>
          </cell>
          <cell r="K19">
            <v>6</v>
          </cell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/>
          <cell r="F20"/>
          <cell r="G20"/>
          <cell r="H20"/>
          <cell r="I20"/>
          <cell r="J20" t="e">
            <v>#DIV/0!</v>
          </cell>
          <cell r="K20">
            <v>8</v>
          </cell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/>
          <cell r="F21"/>
          <cell r="G21"/>
          <cell r="H21"/>
          <cell r="I21"/>
          <cell r="J21" t="e">
            <v>#DIV/0!</v>
          </cell>
          <cell r="K21">
            <v>9</v>
          </cell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/>
          <cell r="F23"/>
          <cell r="G23"/>
          <cell r="H23"/>
          <cell r="I23"/>
          <cell r="J23" t="e">
            <v>#DIV/0!</v>
          </cell>
          <cell r="K23">
            <v>8</v>
          </cell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/>
          <cell r="F24"/>
          <cell r="G24"/>
          <cell r="H24"/>
          <cell r="I24"/>
          <cell r="J24" t="e">
            <v>#DIV/0!</v>
          </cell>
          <cell r="K24">
            <v>8</v>
          </cell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/>
          <cell r="F25"/>
          <cell r="G25"/>
          <cell r="H25"/>
          <cell r="I25"/>
          <cell r="J25" t="e">
            <v>#DIV/0!</v>
          </cell>
          <cell r="K25">
            <v>8</v>
          </cell>
          <cell r="L25" t="e">
            <v>#DIV/0!</v>
          </cell>
          <cell r="M25"/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/>
          <cell r="F26"/>
          <cell r="G26"/>
          <cell r="H26"/>
          <cell r="I26"/>
          <cell r="J26" t="e">
            <v>#DIV/0!</v>
          </cell>
          <cell r="K26">
            <v>9</v>
          </cell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/>
          <cell r="F27"/>
          <cell r="G27"/>
          <cell r="H27"/>
          <cell r="I27"/>
          <cell r="J27" t="e">
            <v>#DIV/0!</v>
          </cell>
          <cell r="K27">
            <v>7</v>
          </cell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/>
          <cell r="F29"/>
          <cell r="G29"/>
          <cell r="H29"/>
          <cell r="I29"/>
          <cell r="J29" t="e">
            <v>#DIV/0!</v>
          </cell>
          <cell r="K29">
            <v>6.5</v>
          </cell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/>
          <cell r="F30"/>
          <cell r="G30"/>
          <cell r="H30"/>
          <cell r="I30"/>
          <cell r="J30" t="e">
            <v>#DIV/0!</v>
          </cell>
          <cell r="K30">
            <v>6.5</v>
          </cell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/>
          <cell r="F31"/>
          <cell r="G31"/>
          <cell r="H31"/>
          <cell r="I31"/>
          <cell r="J31" t="e">
            <v>#DIV/0!</v>
          </cell>
          <cell r="K31">
            <v>7</v>
          </cell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/>
          <cell r="F32"/>
          <cell r="G32"/>
          <cell r="H32"/>
          <cell r="I32"/>
          <cell r="J32" t="e">
            <v>#DIV/0!</v>
          </cell>
          <cell r="K32">
            <v>9</v>
          </cell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/>
          <cell r="F33"/>
          <cell r="G33"/>
          <cell r="H33"/>
          <cell r="I33"/>
          <cell r="J33" t="e">
            <v>#DIV/0!</v>
          </cell>
          <cell r="K33">
            <v>7</v>
          </cell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E39"/>
          <cell r="F39"/>
          <cell r="G39"/>
          <cell r="H39"/>
          <cell r="I39"/>
          <cell r="J39" t="e">
            <v>#DIV/0!</v>
          </cell>
          <cell r="K39">
            <v>7.5</v>
          </cell>
          <cell r="L39" t="e">
            <v>#DIV/0!</v>
          </cell>
          <cell r="M39"/>
          <cell r="N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R39" t="e">
            <v>#DIV/0!</v>
          </cell>
          <cell r="S39" t="e">
            <v>#DIV/0!</v>
          </cell>
          <cell r="T39" t="e">
            <v>#DIV/0!</v>
          </cell>
        </row>
      </sheetData>
      <sheetData sheetId="23"/>
      <sheetData sheetId="24"/>
      <sheetData sheetId="25"/>
      <sheetData sheetId="26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8.5</v>
          </cell>
          <cell r="F6">
            <v>8.8000000000000007</v>
          </cell>
          <cell r="G6"/>
          <cell r="H6"/>
          <cell r="I6"/>
          <cell r="J6">
            <v>8.6999999999999993</v>
          </cell>
          <cell r="K6">
            <v>6.5</v>
          </cell>
          <cell r="L6">
            <v>7.38</v>
          </cell>
          <cell r="M6"/>
          <cell r="N6">
            <v>7.38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7.6</v>
          </cell>
          <cell r="F7">
            <v>8</v>
          </cell>
          <cell r="G7"/>
          <cell r="H7"/>
          <cell r="I7"/>
          <cell r="J7">
            <v>7.87</v>
          </cell>
          <cell r="K7">
            <v>6</v>
          </cell>
          <cell r="L7">
            <v>6.75</v>
          </cell>
          <cell r="M7"/>
          <cell r="N7">
            <v>6.75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8.5</v>
          </cell>
          <cell r="F8">
            <v>8.5</v>
          </cell>
          <cell r="G8"/>
          <cell r="H8"/>
          <cell r="I8"/>
          <cell r="J8">
            <v>8.5</v>
          </cell>
          <cell r="K8">
            <v>8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7.5</v>
          </cell>
          <cell r="F10">
            <v>7.6</v>
          </cell>
          <cell r="G10"/>
          <cell r="H10"/>
          <cell r="I10"/>
          <cell r="J10">
            <v>7.57</v>
          </cell>
          <cell r="K10">
            <v>6.5</v>
          </cell>
          <cell r="L10">
            <v>6.93</v>
          </cell>
          <cell r="M10"/>
          <cell r="N10">
            <v>6.93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7.6</v>
          </cell>
          <cell r="F11">
            <v>7.8</v>
          </cell>
          <cell r="G11"/>
          <cell r="H11"/>
          <cell r="I11"/>
          <cell r="J11">
            <v>7.73</v>
          </cell>
          <cell r="K11">
            <v>7</v>
          </cell>
          <cell r="L11">
            <v>7.29</v>
          </cell>
          <cell r="M11"/>
          <cell r="N11">
            <v>7.29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7.6</v>
          </cell>
          <cell r="F12">
            <v>7.8</v>
          </cell>
          <cell r="G12"/>
          <cell r="H12"/>
          <cell r="I12"/>
          <cell r="J12">
            <v>7.73</v>
          </cell>
          <cell r="K12">
            <v>7</v>
          </cell>
          <cell r="L12">
            <v>7.29</v>
          </cell>
          <cell r="M12"/>
          <cell r="N12">
            <v>7.29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7.3</v>
          </cell>
          <cell r="F13">
            <v>7.5</v>
          </cell>
          <cell r="G13"/>
          <cell r="H13"/>
          <cell r="I13"/>
          <cell r="J13">
            <v>7.43</v>
          </cell>
          <cell r="K13">
            <v>6</v>
          </cell>
          <cell r="L13">
            <v>6.57</v>
          </cell>
          <cell r="M13"/>
          <cell r="N13">
            <v>6.57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8.3000000000000007</v>
          </cell>
          <cell r="F14">
            <v>7.3</v>
          </cell>
          <cell r="G14"/>
          <cell r="H14"/>
          <cell r="I14"/>
          <cell r="J14">
            <v>7.63</v>
          </cell>
          <cell r="K14">
            <v>7.5</v>
          </cell>
          <cell r="L14">
            <v>7.55</v>
          </cell>
          <cell r="M14"/>
          <cell r="N14">
            <v>7.55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7.5</v>
          </cell>
          <cell r="F15">
            <v>7.6</v>
          </cell>
          <cell r="G15"/>
          <cell r="H15"/>
          <cell r="I15"/>
          <cell r="J15">
            <v>7.57</v>
          </cell>
          <cell r="K15">
            <v>7</v>
          </cell>
          <cell r="L15">
            <v>7.23</v>
          </cell>
          <cell r="M15"/>
          <cell r="N15">
            <v>7.23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7.9</v>
          </cell>
          <cell r="F16">
            <v>7.5</v>
          </cell>
          <cell r="G16"/>
          <cell r="H16"/>
          <cell r="I16"/>
          <cell r="J16">
            <v>7.63</v>
          </cell>
          <cell r="K16">
            <v>8</v>
          </cell>
          <cell r="L16">
            <v>7.85</v>
          </cell>
          <cell r="M16"/>
          <cell r="N16">
            <v>7.85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9.1999999999999993</v>
          </cell>
          <cell r="F18">
            <v>8</v>
          </cell>
          <cell r="G18"/>
          <cell r="H18"/>
          <cell r="I18"/>
          <cell r="J18">
            <v>8.4</v>
          </cell>
          <cell r="K18">
            <v>6.5</v>
          </cell>
          <cell r="L18">
            <v>7.26</v>
          </cell>
          <cell r="M18"/>
          <cell r="N18">
            <v>7.26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7.8</v>
          </cell>
          <cell r="G19"/>
          <cell r="H19"/>
          <cell r="I19"/>
          <cell r="J19">
            <v>7.53</v>
          </cell>
          <cell r="K19">
            <v>6</v>
          </cell>
          <cell r="L19">
            <v>6.61</v>
          </cell>
          <cell r="M19"/>
          <cell r="N19">
            <v>6.61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9.1999999999999993</v>
          </cell>
          <cell r="F20">
            <v>8.6</v>
          </cell>
          <cell r="G20"/>
          <cell r="H20"/>
          <cell r="I20"/>
          <cell r="J20">
            <v>8.8000000000000007</v>
          </cell>
          <cell r="K20">
            <v>8</v>
          </cell>
          <cell r="L20">
            <v>8.32</v>
          </cell>
          <cell r="M20"/>
          <cell r="N20">
            <v>8.32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8.4</v>
          </cell>
          <cell r="F21">
            <v>8.6999999999999993</v>
          </cell>
          <cell r="G21"/>
          <cell r="H21"/>
          <cell r="I21"/>
          <cell r="J21">
            <v>8.6</v>
          </cell>
          <cell r="K21">
            <v>6</v>
          </cell>
          <cell r="L21">
            <v>7.04</v>
          </cell>
          <cell r="M21"/>
          <cell r="N21">
            <v>7.04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8.6</v>
          </cell>
          <cell r="F23">
            <v>7.5</v>
          </cell>
          <cell r="G23"/>
          <cell r="H23"/>
          <cell r="I23"/>
          <cell r="J23">
            <v>7.87</v>
          </cell>
          <cell r="K23">
            <v>6</v>
          </cell>
          <cell r="L23">
            <v>6.75</v>
          </cell>
          <cell r="M23"/>
          <cell r="N23">
            <v>6.75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8.4</v>
          </cell>
          <cell r="F24">
            <v>9.1999999999999993</v>
          </cell>
          <cell r="G24"/>
          <cell r="H24"/>
          <cell r="I24"/>
          <cell r="J24">
            <v>8.93</v>
          </cell>
          <cell r="K24">
            <v>5</v>
          </cell>
          <cell r="L24">
            <v>6.57</v>
          </cell>
          <cell r="M24"/>
          <cell r="N24">
            <v>6.57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9.1</v>
          </cell>
          <cell r="F25">
            <v>8.5</v>
          </cell>
          <cell r="G25"/>
          <cell r="H25"/>
          <cell r="I25"/>
          <cell r="J25">
            <v>8.6999999999999993</v>
          </cell>
          <cell r="K25">
            <v>8</v>
          </cell>
          <cell r="L25">
            <v>8.2799999999999994</v>
          </cell>
          <cell r="M25"/>
          <cell r="N25">
            <v>8.2799999999999994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9.1999999999999993</v>
          </cell>
          <cell r="F26">
            <v>7.5</v>
          </cell>
          <cell r="G26"/>
          <cell r="H26"/>
          <cell r="I26"/>
          <cell r="J26">
            <v>8.07</v>
          </cell>
          <cell r="K26">
            <v>6.5</v>
          </cell>
          <cell r="L26">
            <v>7.13</v>
          </cell>
          <cell r="M26"/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8.6</v>
          </cell>
          <cell r="F27">
            <v>7.3</v>
          </cell>
          <cell r="G27"/>
          <cell r="H27"/>
          <cell r="I27"/>
          <cell r="J27">
            <v>7.73</v>
          </cell>
          <cell r="K27">
            <v>6</v>
          </cell>
          <cell r="L27">
            <v>6.69</v>
          </cell>
          <cell r="M27"/>
          <cell r="N27">
            <v>6.69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7.3</v>
          </cell>
          <cell r="F29">
            <v>7.8</v>
          </cell>
          <cell r="G29"/>
          <cell r="H29"/>
          <cell r="I29"/>
          <cell r="J29">
            <v>7.63</v>
          </cell>
          <cell r="K29">
            <v>7.5</v>
          </cell>
          <cell r="L29">
            <v>7.55</v>
          </cell>
          <cell r="M29"/>
          <cell r="N29">
            <v>7.55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8.1</v>
          </cell>
          <cell r="F30">
            <v>8.1</v>
          </cell>
          <cell r="G30"/>
          <cell r="H30"/>
          <cell r="I30"/>
          <cell r="J30">
            <v>8.1</v>
          </cell>
          <cell r="K30">
            <v>7.5</v>
          </cell>
          <cell r="L30">
            <v>7.74</v>
          </cell>
          <cell r="M30"/>
          <cell r="N30">
            <v>7.74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7.1</v>
          </cell>
          <cell r="F31">
            <v>8.3000000000000007</v>
          </cell>
          <cell r="G31"/>
          <cell r="H31"/>
          <cell r="I31"/>
          <cell r="J31">
            <v>7.9</v>
          </cell>
          <cell r="K31">
            <v>6</v>
          </cell>
          <cell r="L31">
            <v>6.76</v>
          </cell>
          <cell r="M31"/>
          <cell r="N31">
            <v>6.76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8.4</v>
          </cell>
          <cell r="F32">
            <v>9.3000000000000007</v>
          </cell>
          <cell r="G32"/>
          <cell r="H32"/>
          <cell r="I32"/>
          <cell r="J32">
            <v>9</v>
          </cell>
          <cell r="K32">
            <v>7</v>
          </cell>
          <cell r="L32">
            <v>7.8</v>
          </cell>
          <cell r="M32"/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8.5</v>
          </cell>
          <cell r="F33">
            <v>7.8</v>
          </cell>
          <cell r="G33"/>
          <cell r="H33"/>
          <cell r="I33"/>
          <cell r="J33">
            <v>8.0299999999999994</v>
          </cell>
          <cell r="K33">
            <v>7</v>
          </cell>
          <cell r="L33">
            <v>7.41</v>
          </cell>
          <cell r="M33"/>
          <cell r="N33">
            <v>7.41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DU099A0023</v>
          </cell>
          <cell r="C39" t="str">
            <v>Trần Hồ Trí</v>
          </cell>
          <cell r="D39" t="str">
            <v>Thành</v>
          </cell>
          <cell r="E39">
            <v>7.2</v>
          </cell>
          <cell r="F39">
            <v>8.3000000000000007</v>
          </cell>
          <cell r="G39"/>
          <cell r="H39"/>
          <cell r="I39"/>
          <cell r="J39">
            <v>7.93</v>
          </cell>
          <cell r="K39">
            <v>6</v>
          </cell>
          <cell r="L39">
            <v>6.77</v>
          </cell>
          <cell r="M39"/>
          <cell r="N39">
            <v>6.77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IN HOC"/>
      <sheetName val="2.CT "/>
      <sheetName val="3.PL"/>
      <sheetName val="4.GDQP"/>
      <sheetName val="5.GDTC"/>
      <sheetName val="6.AVGT1"/>
      <sheetName val="N1-HK1"/>
      <sheetName val="7.KTPTN"/>
      <sheetName val="8.AVGT2"/>
      <sheetName val="9.HÓA SINH TP (LT)"/>
      <sheetName val="10.VẼ KỸ THUẬT"/>
      <sheetName val="11.HÓA CB"/>
      <sheetName val="12.KT XỬ LÝ MT"/>
      <sheetName val="N1-HK2"/>
      <sheetName val="13.AVGT3"/>
      <sheetName val="14.VSTP"/>
      <sheetName val="15.DD&amp;TP"/>
      <sheetName val="16.PTTP"/>
      <sheetName val="17.PGTP"/>
      <sheetName val="N1-HK3"/>
      <sheetName val="18.AVGT4"/>
      <sheetName val="19.CQTGCCH"/>
      <sheetName val="20.QLCLSP"/>
      <sheetName val="21.PTSP"/>
      <sheetName val="TONG KET THEO THANG DIEM 4"/>
      <sheetName val="Thi "/>
      <sheetName val="Sheet1"/>
    </sheetNames>
    <sheetDataSet>
      <sheetData sheetId="0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7</v>
          </cell>
          <cell r="G6">
            <v>9</v>
          </cell>
          <cell r="H6"/>
          <cell r="I6"/>
          <cell r="J6">
            <v>8.67</v>
          </cell>
          <cell r="K6">
            <v>5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6</v>
          </cell>
          <cell r="F8">
            <v>7</v>
          </cell>
          <cell r="G8">
            <v>8</v>
          </cell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6</v>
          </cell>
          <cell r="F9">
            <v>8</v>
          </cell>
          <cell r="G9">
            <v>8</v>
          </cell>
          <cell r="H9"/>
          <cell r="I9"/>
          <cell r="J9">
            <v>7.33</v>
          </cell>
          <cell r="K9">
            <v>8</v>
          </cell>
          <cell r="L9">
            <v>7.73</v>
          </cell>
          <cell r="M9"/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6</v>
          </cell>
          <cell r="F10">
            <v>6</v>
          </cell>
          <cell r="G10">
            <v>6</v>
          </cell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</v>
          </cell>
          <cell r="F12">
            <v>7</v>
          </cell>
          <cell r="G12">
            <v>8</v>
          </cell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6</v>
          </cell>
          <cell r="L13">
            <v>5.6</v>
          </cell>
          <cell r="M13"/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6</v>
          </cell>
          <cell r="F15">
            <v>6</v>
          </cell>
          <cell r="G15">
            <v>7</v>
          </cell>
          <cell r="H15"/>
          <cell r="I15"/>
          <cell r="J15">
            <v>6.33</v>
          </cell>
          <cell r="K15">
            <v>8</v>
          </cell>
          <cell r="L15">
            <v>7.33</v>
          </cell>
          <cell r="M15"/>
          <cell r="N15">
            <v>7.33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8</v>
          </cell>
          <cell r="L16">
            <v>8.4</v>
          </cell>
          <cell r="M16"/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</v>
          </cell>
          <cell r="F17">
            <v>7</v>
          </cell>
          <cell r="G17">
            <v>7</v>
          </cell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7</v>
          </cell>
          <cell r="F19">
            <v>7</v>
          </cell>
          <cell r="G19">
            <v>8</v>
          </cell>
          <cell r="H19"/>
          <cell r="I19"/>
          <cell r="J19">
            <v>7.33</v>
          </cell>
          <cell r="K19">
            <v>8</v>
          </cell>
          <cell r="L19">
            <v>7.73</v>
          </cell>
          <cell r="M19"/>
          <cell r="N19">
            <v>7.73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1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7.5</v>
          </cell>
          <cell r="G7"/>
          <cell r="H7"/>
          <cell r="I7"/>
          <cell r="J7">
            <v>7.67</v>
          </cell>
          <cell r="K7">
            <v>8.5</v>
          </cell>
          <cell r="L7">
            <v>8.17</v>
          </cell>
          <cell r="M7"/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7.5</v>
          </cell>
          <cell r="F8">
            <v>8.5</v>
          </cell>
          <cell r="G8"/>
          <cell r="H8"/>
          <cell r="I8"/>
          <cell r="J8">
            <v>8.17</v>
          </cell>
          <cell r="K8">
            <v>5</v>
          </cell>
          <cell r="L8">
            <v>6.27</v>
          </cell>
          <cell r="M8"/>
          <cell r="N8">
            <v>6.27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7.5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5.5</v>
          </cell>
          <cell r="L10">
            <v>6.23</v>
          </cell>
          <cell r="M10"/>
          <cell r="N10">
            <v>6.23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7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7.5</v>
          </cell>
          <cell r="G12"/>
          <cell r="H12"/>
          <cell r="I12"/>
          <cell r="J12">
            <v>7.67</v>
          </cell>
          <cell r="K12">
            <v>6.5</v>
          </cell>
          <cell r="L12">
            <v>6.97</v>
          </cell>
          <cell r="M12"/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7.5</v>
          </cell>
          <cell r="F13">
            <v>8.5</v>
          </cell>
          <cell r="G13"/>
          <cell r="H13"/>
          <cell r="I13"/>
          <cell r="J13">
            <v>8.17</v>
          </cell>
          <cell r="K13">
            <v>7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5.5</v>
          </cell>
          <cell r="L14">
            <v>6.1</v>
          </cell>
          <cell r="M14"/>
          <cell r="N14">
            <v>6.1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5</v>
          </cell>
          <cell r="L15">
            <v>5.93</v>
          </cell>
          <cell r="M15"/>
          <cell r="N15">
            <v>5.93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7.5</v>
          </cell>
          <cell r="F16">
            <v>8.5</v>
          </cell>
          <cell r="G16"/>
          <cell r="H16"/>
          <cell r="I16"/>
          <cell r="J16">
            <v>8.17</v>
          </cell>
          <cell r="K16">
            <v>5.5</v>
          </cell>
          <cell r="L16">
            <v>6.57</v>
          </cell>
          <cell r="M16"/>
          <cell r="N16">
            <v>6.57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7.5</v>
          </cell>
          <cell r="F17">
            <v>7</v>
          </cell>
          <cell r="G17"/>
          <cell r="H17"/>
          <cell r="I17"/>
          <cell r="J17">
            <v>7.17</v>
          </cell>
          <cell r="K17">
            <v>7</v>
          </cell>
          <cell r="L17">
            <v>7.07</v>
          </cell>
          <cell r="M17"/>
          <cell r="N17">
            <v>7.07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8</v>
          </cell>
          <cell r="F19">
            <v>7.5</v>
          </cell>
          <cell r="G19"/>
          <cell r="H19"/>
          <cell r="I19"/>
          <cell r="J19">
            <v>7.67</v>
          </cell>
          <cell r="K19">
            <v>3.5</v>
          </cell>
          <cell r="L19">
            <v>5.17</v>
          </cell>
          <cell r="M19"/>
          <cell r="N19">
            <v>5.17</v>
          </cell>
          <cell r="O19" t="str">
            <v>T.bình</v>
          </cell>
          <cell r="P19" t="str">
            <v>T.bình</v>
          </cell>
          <cell r="Q19" t="str">
            <v>Thi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8</v>
          </cell>
          <cell r="L20">
            <v>7.6</v>
          </cell>
          <cell r="M20"/>
          <cell r="N20">
            <v>7.6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</row>
      </sheetData>
      <sheetData sheetId="2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7.5</v>
          </cell>
          <cell r="L7">
            <v>6.9</v>
          </cell>
          <cell r="M7"/>
          <cell r="N7">
            <v>6.9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4</v>
          </cell>
          <cell r="L10">
            <v>5.2</v>
          </cell>
          <cell r="M10">
            <v>6.5</v>
          </cell>
          <cell r="N10">
            <v>6.7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5.5</v>
          </cell>
          <cell r="L13">
            <v>6.5</v>
          </cell>
          <cell r="M13"/>
          <cell r="N13">
            <v>6.5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5.5</v>
          </cell>
          <cell r="L16">
            <v>6.1</v>
          </cell>
          <cell r="M16"/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4</v>
          </cell>
          <cell r="L19">
            <v>5.2</v>
          </cell>
          <cell r="M19">
            <v>0</v>
          </cell>
          <cell r="N19">
            <v>2.8</v>
          </cell>
          <cell r="O19" t="str">
            <v>T.bình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3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7.5</v>
          </cell>
          <cell r="F6">
            <v>8</v>
          </cell>
          <cell r="G6"/>
          <cell r="H6"/>
          <cell r="I6"/>
          <cell r="J6">
            <v>7.83</v>
          </cell>
          <cell r="K6">
            <v>7.3</v>
          </cell>
          <cell r="L6">
            <v>7.51</v>
          </cell>
          <cell r="M6"/>
          <cell r="N6">
            <v>7.51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6.8</v>
          </cell>
          <cell r="L7">
            <v>7.01</v>
          </cell>
          <cell r="M7"/>
          <cell r="N7">
            <v>7.01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6.3</v>
          </cell>
          <cell r="L8">
            <v>6.58</v>
          </cell>
          <cell r="M8"/>
          <cell r="N8">
            <v>6.58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5.5</v>
          </cell>
          <cell r="F9">
            <v>9</v>
          </cell>
          <cell r="G9"/>
          <cell r="H9"/>
          <cell r="I9"/>
          <cell r="J9">
            <v>7.83</v>
          </cell>
          <cell r="K9">
            <v>8.1</v>
          </cell>
          <cell r="L9">
            <v>7.99</v>
          </cell>
          <cell r="M9"/>
          <cell r="N9">
            <v>7.99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6</v>
          </cell>
          <cell r="F10">
            <v>9</v>
          </cell>
          <cell r="G10"/>
          <cell r="H10"/>
          <cell r="I10"/>
          <cell r="J10">
            <v>8</v>
          </cell>
          <cell r="K10">
            <v>6.8</v>
          </cell>
          <cell r="L10">
            <v>7.28</v>
          </cell>
          <cell r="M10"/>
          <cell r="N10">
            <v>7.28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6</v>
          </cell>
          <cell r="F11">
            <v>9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6.5</v>
          </cell>
          <cell r="F12">
            <v>9</v>
          </cell>
          <cell r="G12"/>
          <cell r="H12"/>
          <cell r="I12"/>
          <cell r="J12">
            <v>8.17</v>
          </cell>
          <cell r="K12">
            <v>8</v>
          </cell>
          <cell r="L12">
            <v>8.07</v>
          </cell>
          <cell r="M12"/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7.2</v>
          </cell>
          <cell r="L13">
            <v>7.39</v>
          </cell>
          <cell r="M13"/>
          <cell r="N13">
            <v>7.39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7.3</v>
          </cell>
          <cell r="L14">
            <v>7.45</v>
          </cell>
          <cell r="M14"/>
          <cell r="N14">
            <v>7.45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6</v>
          </cell>
          <cell r="F15">
            <v>9</v>
          </cell>
          <cell r="G15"/>
          <cell r="H15"/>
          <cell r="I15"/>
          <cell r="J15">
            <v>8</v>
          </cell>
          <cell r="K15">
            <v>7.1</v>
          </cell>
          <cell r="L15">
            <v>7.46</v>
          </cell>
          <cell r="M15"/>
          <cell r="N15">
            <v>7.46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7.7</v>
          </cell>
          <cell r="L16">
            <v>7.82</v>
          </cell>
          <cell r="M16"/>
          <cell r="N16">
            <v>7.82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6.5</v>
          </cell>
          <cell r="F17">
            <v>8</v>
          </cell>
          <cell r="G17"/>
          <cell r="H17"/>
          <cell r="I17"/>
          <cell r="J17">
            <v>7.5</v>
          </cell>
          <cell r="K17">
            <v>7.1</v>
          </cell>
          <cell r="L17">
            <v>7.26</v>
          </cell>
          <cell r="M17"/>
          <cell r="N17">
            <v>7.26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6.5</v>
          </cell>
          <cell r="F18">
            <v>8</v>
          </cell>
          <cell r="G18"/>
          <cell r="H18"/>
          <cell r="I18"/>
          <cell r="J18">
            <v>7.5</v>
          </cell>
          <cell r="K18">
            <v>6.9</v>
          </cell>
          <cell r="L18">
            <v>7.14</v>
          </cell>
          <cell r="M18"/>
          <cell r="N18">
            <v>7.14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5</v>
          </cell>
          <cell r="F19">
            <v>9</v>
          </cell>
          <cell r="G19"/>
          <cell r="H19"/>
          <cell r="I19"/>
          <cell r="J19">
            <v>7.67</v>
          </cell>
          <cell r="K19">
            <v>6.8</v>
          </cell>
          <cell r="L19">
            <v>7.15</v>
          </cell>
          <cell r="M19"/>
          <cell r="N19">
            <v>7.15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7.7</v>
          </cell>
          <cell r="L20">
            <v>7.69</v>
          </cell>
          <cell r="M20"/>
          <cell r="N20">
            <v>7.69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</sheetData>
      <sheetData sheetId="4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7</v>
          </cell>
          <cell r="F7">
            <v>4</v>
          </cell>
          <cell r="G7"/>
          <cell r="H7"/>
          <cell r="I7"/>
          <cell r="J7">
            <v>5</v>
          </cell>
          <cell r="K7">
            <v>7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7.5</v>
          </cell>
          <cell r="L8">
            <v>7.3</v>
          </cell>
          <cell r="M8"/>
          <cell r="N8">
            <v>7.3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8.5</v>
          </cell>
          <cell r="L9">
            <v>7.5</v>
          </cell>
          <cell r="M9"/>
          <cell r="N9">
            <v>7.5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5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6</v>
          </cell>
          <cell r="L11">
            <v>6.13</v>
          </cell>
          <cell r="M11"/>
          <cell r="N11">
            <v>6.13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4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6.5</v>
          </cell>
          <cell r="L14">
            <v>6.3</v>
          </cell>
          <cell r="M14"/>
          <cell r="N14">
            <v>6.3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5</v>
          </cell>
          <cell r="G15"/>
          <cell r="H15"/>
          <cell r="I15"/>
          <cell r="J15">
            <v>6</v>
          </cell>
          <cell r="K15">
            <v>6</v>
          </cell>
          <cell r="L15">
            <v>6</v>
          </cell>
          <cell r="M15"/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6</v>
          </cell>
          <cell r="G16"/>
          <cell r="H16"/>
          <cell r="I16"/>
          <cell r="J16">
            <v>6.67</v>
          </cell>
          <cell r="K16">
            <v>6</v>
          </cell>
          <cell r="L16">
            <v>6.27</v>
          </cell>
          <cell r="M16"/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</v>
          </cell>
          <cell r="F17">
            <v>5</v>
          </cell>
          <cell r="G17"/>
          <cell r="H17"/>
          <cell r="I17"/>
          <cell r="J17">
            <v>5.33</v>
          </cell>
          <cell r="K17">
            <v>6</v>
          </cell>
          <cell r="L17">
            <v>5.73</v>
          </cell>
          <cell r="M17"/>
          <cell r="N17">
            <v>5.73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8</v>
          </cell>
          <cell r="L18">
            <v>7.6</v>
          </cell>
          <cell r="M18"/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9</v>
          </cell>
          <cell r="F19">
            <v>5</v>
          </cell>
          <cell r="G19"/>
          <cell r="H19"/>
          <cell r="I19"/>
          <cell r="J19">
            <v>6.33</v>
          </cell>
          <cell r="K19">
            <v>6</v>
          </cell>
          <cell r="L19">
            <v>6.13</v>
          </cell>
          <cell r="M19"/>
          <cell r="N19">
            <v>6.13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10</v>
          </cell>
          <cell r="F20">
            <v>6</v>
          </cell>
          <cell r="G20"/>
          <cell r="H20"/>
          <cell r="I20"/>
          <cell r="J20">
            <v>7.33</v>
          </cell>
          <cell r="K20">
            <v>6</v>
          </cell>
          <cell r="L20">
            <v>6.53</v>
          </cell>
          <cell r="M20"/>
          <cell r="N20">
            <v>6.53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5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6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1</v>
          </cell>
          <cell r="F7">
            <v>0</v>
          </cell>
          <cell r="G7">
            <v>7.5</v>
          </cell>
          <cell r="H7"/>
          <cell r="I7"/>
          <cell r="J7">
            <v>2.83</v>
          </cell>
          <cell r="K7">
            <v>0</v>
          </cell>
          <cell r="L7">
            <v>1.1299999999999999</v>
          </cell>
          <cell r="M7"/>
          <cell r="N7">
            <v>1.1299999999999999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6.1</v>
          </cell>
          <cell r="L8">
            <v>6.86</v>
          </cell>
          <cell r="M8"/>
          <cell r="N8">
            <v>6.86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10</v>
          </cell>
          <cell r="F9">
            <v>9</v>
          </cell>
          <cell r="G9"/>
          <cell r="H9"/>
          <cell r="I9"/>
          <cell r="J9">
            <v>9.33</v>
          </cell>
          <cell r="K9">
            <v>5.9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</v>
          </cell>
          <cell r="F10">
            <v>9</v>
          </cell>
          <cell r="G10"/>
          <cell r="H10"/>
          <cell r="I10"/>
          <cell r="J10">
            <v>8.33</v>
          </cell>
          <cell r="K10">
            <v>5</v>
          </cell>
          <cell r="L10">
            <v>6.33</v>
          </cell>
          <cell r="M10">
            <v>5.3</v>
          </cell>
          <cell r="N10">
            <v>6.51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6.8</v>
          </cell>
          <cell r="G11"/>
          <cell r="H11"/>
          <cell r="I11"/>
          <cell r="J11">
            <v>7.87</v>
          </cell>
          <cell r="K11">
            <v>5.4</v>
          </cell>
          <cell r="L11">
            <v>6.39</v>
          </cell>
          <cell r="M11"/>
          <cell r="N11">
            <v>6.39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</v>
          </cell>
          <cell r="F12">
            <v>9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6.5</v>
          </cell>
          <cell r="F13">
            <v>6</v>
          </cell>
          <cell r="G13">
            <v>6.5</v>
          </cell>
          <cell r="H13"/>
          <cell r="I13"/>
          <cell r="J13">
            <v>6.33</v>
          </cell>
          <cell r="K13">
            <v>5.9</v>
          </cell>
          <cell r="L13">
            <v>6.07</v>
          </cell>
          <cell r="M13">
            <v>5.8</v>
          </cell>
          <cell r="N13">
            <v>6.01</v>
          </cell>
          <cell r="O13" t="str">
            <v>TB.khá</v>
          </cell>
          <cell r="P13" t="str">
            <v>TB.khá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7.5</v>
          </cell>
          <cell r="F14">
            <v>9</v>
          </cell>
          <cell r="G14">
            <v>9</v>
          </cell>
          <cell r="H14"/>
          <cell r="I14"/>
          <cell r="J14">
            <v>8.5</v>
          </cell>
          <cell r="K14">
            <v>7.3</v>
          </cell>
          <cell r="L14">
            <v>7.78</v>
          </cell>
          <cell r="M14"/>
          <cell r="N14">
            <v>7.78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4.0999999999999996</v>
          </cell>
          <cell r="L15">
            <v>5.26</v>
          </cell>
          <cell r="M15">
            <v>4</v>
          </cell>
          <cell r="N15">
            <v>5.2</v>
          </cell>
          <cell r="O15" t="str">
            <v>T.bình</v>
          </cell>
          <cell r="P15" t="str">
            <v>T.bình</v>
          </cell>
          <cell r="Q15" t="str">
            <v>Học lại</v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4.5</v>
          </cell>
          <cell r="F16">
            <v>8</v>
          </cell>
          <cell r="G16">
            <v>8</v>
          </cell>
          <cell r="H16"/>
          <cell r="I16"/>
          <cell r="J16">
            <v>6.83</v>
          </cell>
          <cell r="K16">
            <v>5</v>
          </cell>
          <cell r="L16">
            <v>5.73</v>
          </cell>
          <cell r="M16"/>
          <cell r="N16">
            <v>5.73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6</v>
          </cell>
          <cell r="F17">
            <v>8</v>
          </cell>
          <cell r="G17"/>
          <cell r="H17"/>
          <cell r="I17"/>
          <cell r="J17">
            <v>7.33</v>
          </cell>
          <cell r="K17">
            <v>5.2</v>
          </cell>
          <cell r="L17">
            <v>6.05</v>
          </cell>
          <cell r="M17"/>
          <cell r="N17">
            <v>6.05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7.6</v>
          </cell>
          <cell r="G18"/>
          <cell r="H18"/>
          <cell r="I18"/>
          <cell r="J18">
            <v>8.4</v>
          </cell>
          <cell r="K18">
            <v>7</v>
          </cell>
          <cell r="L18">
            <v>7.56</v>
          </cell>
          <cell r="M18"/>
          <cell r="N18">
            <v>7.56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10</v>
          </cell>
          <cell r="F19">
            <v>10</v>
          </cell>
          <cell r="G19"/>
          <cell r="H19"/>
          <cell r="I19"/>
          <cell r="J19">
            <v>10</v>
          </cell>
          <cell r="K19">
            <v>4.5999999999999996</v>
          </cell>
          <cell r="L19">
            <v>6.76</v>
          </cell>
          <cell r="M19"/>
          <cell r="N19">
            <v>6.76</v>
          </cell>
          <cell r="O19" t="str">
            <v>TB.khá</v>
          </cell>
          <cell r="P19" t="str">
            <v>TB.khá</v>
          </cell>
          <cell r="Q19" t="str">
            <v>Học lại</v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10</v>
          </cell>
          <cell r="F20">
            <v>6.4</v>
          </cell>
          <cell r="G20"/>
          <cell r="H20"/>
          <cell r="I20"/>
          <cell r="J20">
            <v>7.6</v>
          </cell>
          <cell r="K20">
            <v>6</v>
          </cell>
          <cell r="L20">
            <v>6.64</v>
          </cell>
          <cell r="M20"/>
          <cell r="N20">
            <v>6.64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6"/>
      <sheetData sheetId="7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8.5</v>
          </cell>
          <cell r="L6">
            <v>8.3000000000000007</v>
          </cell>
          <cell r="M6"/>
          <cell r="N6">
            <v>8.3000000000000007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8.5</v>
          </cell>
          <cell r="L8">
            <v>8.17</v>
          </cell>
          <cell r="M8"/>
          <cell r="N8">
            <v>8.17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8.5</v>
          </cell>
          <cell r="L9">
            <v>8.3000000000000007</v>
          </cell>
          <cell r="M9"/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8</v>
          </cell>
          <cell r="L10">
            <v>8.27</v>
          </cell>
          <cell r="M10"/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9</v>
          </cell>
          <cell r="L13">
            <v>8.8699999999999992</v>
          </cell>
          <cell r="M13"/>
          <cell r="N13">
            <v>8.8699999999999992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5</v>
          </cell>
          <cell r="L15">
            <v>6.47</v>
          </cell>
          <cell r="M15"/>
          <cell r="N15">
            <v>6.47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8</v>
          </cell>
          <cell r="L16">
            <v>8.27</v>
          </cell>
          <cell r="M16"/>
          <cell r="N16">
            <v>8.27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10</v>
          </cell>
          <cell r="L18">
            <v>9.6</v>
          </cell>
          <cell r="M18"/>
          <cell r="N18">
            <v>9.6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>
            <v>0</v>
          </cell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</v>
          </cell>
          <cell r="L20">
            <v>8.4</v>
          </cell>
          <cell r="M20"/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</sheetData>
      <sheetData sheetId="8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9</v>
          </cell>
          <cell r="G6"/>
          <cell r="H6"/>
          <cell r="I6"/>
          <cell r="J6">
            <v>8.67</v>
          </cell>
          <cell r="K6">
            <v>6.6999999999999993</v>
          </cell>
          <cell r="L6">
            <v>7.49</v>
          </cell>
          <cell r="M6"/>
          <cell r="N6">
            <v>7.49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1.1000000000000001</v>
          </cell>
          <cell r="V6">
            <v>5.6</v>
          </cell>
          <cell r="W6"/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0</v>
          </cell>
          <cell r="L7">
            <v>2</v>
          </cell>
          <cell r="M7">
            <v>0</v>
          </cell>
          <cell r="N7">
            <v>2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  <cell r="U7">
            <v>0</v>
          </cell>
          <cell r="V7">
            <v>0</v>
          </cell>
          <cell r="W7">
            <v>0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6.4</v>
          </cell>
          <cell r="L8">
            <v>7.04</v>
          </cell>
          <cell r="M8"/>
          <cell r="N8">
            <v>7.04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1.1000000000000001</v>
          </cell>
          <cell r="V8">
            <v>5.3</v>
          </cell>
          <cell r="W8"/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6</v>
          </cell>
          <cell r="G9"/>
          <cell r="H9"/>
          <cell r="I9"/>
          <cell r="J9">
            <v>7</v>
          </cell>
          <cell r="K9">
            <v>6.5</v>
          </cell>
          <cell r="L9">
            <v>6.7</v>
          </cell>
          <cell r="M9"/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1.3</v>
          </cell>
          <cell r="V9">
            <v>5.2</v>
          </cell>
          <cell r="W9"/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6.8</v>
          </cell>
          <cell r="L10">
            <v>7.41</v>
          </cell>
          <cell r="M10"/>
          <cell r="N10">
            <v>7.41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</v>
          </cell>
          <cell r="V10">
            <v>5.8</v>
          </cell>
          <cell r="W10"/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7</v>
          </cell>
          <cell r="F11">
            <v>9</v>
          </cell>
          <cell r="G11"/>
          <cell r="H11"/>
          <cell r="I11"/>
          <cell r="J11">
            <v>8.33</v>
          </cell>
          <cell r="K11">
            <v>7.6</v>
          </cell>
          <cell r="L11">
            <v>7.89</v>
          </cell>
          <cell r="M11"/>
          <cell r="N11">
            <v>7.89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1.4</v>
          </cell>
          <cell r="V11">
            <v>6.2</v>
          </cell>
          <cell r="W11"/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10</v>
          </cell>
          <cell r="G12"/>
          <cell r="H12"/>
          <cell r="I12"/>
          <cell r="J12">
            <v>9.67</v>
          </cell>
          <cell r="K12">
            <v>6.9</v>
          </cell>
          <cell r="L12">
            <v>8.01</v>
          </cell>
          <cell r="M12"/>
          <cell r="N12">
            <v>8.01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>
            <v>1.1000000000000001</v>
          </cell>
          <cell r="V12">
            <v>5.8</v>
          </cell>
          <cell r="W12"/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10</v>
          </cell>
          <cell r="G13"/>
          <cell r="H13"/>
          <cell r="I13"/>
          <cell r="J13">
            <v>9.33</v>
          </cell>
          <cell r="K13">
            <v>5.3</v>
          </cell>
          <cell r="L13">
            <v>6.91</v>
          </cell>
          <cell r="M13"/>
          <cell r="N13">
            <v>6.91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</v>
          </cell>
          <cell r="V13">
            <v>4.3</v>
          </cell>
          <cell r="W13"/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7.6000000000000005</v>
          </cell>
          <cell r="L14">
            <v>7.63</v>
          </cell>
          <cell r="M14"/>
          <cell r="N14">
            <v>7.63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1.2</v>
          </cell>
          <cell r="V14">
            <v>6.4</v>
          </cell>
          <cell r="W14"/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6.4</v>
          </cell>
          <cell r="L15">
            <v>7.04</v>
          </cell>
          <cell r="M15">
            <v>5.9</v>
          </cell>
          <cell r="N15">
            <v>6.74</v>
          </cell>
          <cell r="O15" t="str">
            <v>Khá</v>
          </cell>
          <cell r="P15" t="str">
            <v>TB.khá</v>
          </cell>
          <cell r="Q15" t="str">
            <v>Học lại</v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0.9</v>
          </cell>
          <cell r="V15">
            <v>5.5</v>
          </cell>
          <cell r="W15">
            <v>0.4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6.1</v>
          </cell>
          <cell r="L16">
            <v>7.13</v>
          </cell>
          <cell r="M16"/>
          <cell r="N16">
            <v>7.13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</v>
          </cell>
          <cell r="V16">
            <v>5.0999999999999996</v>
          </cell>
          <cell r="W16"/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10</v>
          </cell>
          <cell r="G17"/>
          <cell r="H17"/>
          <cell r="I17"/>
          <cell r="J17">
            <v>9.33</v>
          </cell>
          <cell r="K17">
            <v>6.3000000000000007</v>
          </cell>
          <cell r="L17">
            <v>7.51</v>
          </cell>
          <cell r="M17">
            <v>6.4</v>
          </cell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0.9</v>
          </cell>
          <cell r="V17">
            <v>5.4</v>
          </cell>
          <cell r="W17">
            <v>1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6.6999999999999993</v>
          </cell>
          <cell r="L18">
            <v>7.49</v>
          </cell>
          <cell r="M18"/>
          <cell r="N18">
            <v>7.49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>
            <v>1.1000000000000001</v>
          </cell>
          <cell r="V18">
            <v>5.6</v>
          </cell>
          <cell r="W18"/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9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7.5</v>
          </cell>
          <cell r="G6"/>
          <cell r="H6"/>
          <cell r="I6"/>
          <cell r="J6">
            <v>8.33</v>
          </cell>
          <cell r="K6">
            <v>7</v>
          </cell>
          <cell r="L6">
            <v>7.53</v>
          </cell>
          <cell r="M6"/>
          <cell r="N6">
            <v>7.53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4</v>
          </cell>
          <cell r="F7">
            <v>5</v>
          </cell>
          <cell r="G7"/>
          <cell r="H7"/>
          <cell r="I7"/>
          <cell r="J7">
            <v>4.67</v>
          </cell>
          <cell r="K7"/>
          <cell r="L7">
            <v>1.87</v>
          </cell>
          <cell r="M7"/>
          <cell r="N7">
            <v>1.87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5</v>
          </cell>
          <cell r="L8">
            <v>6.47</v>
          </cell>
          <cell r="M8"/>
          <cell r="N8">
            <v>6.47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8.5</v>
          </cell>
          <cell r="G10"/>
          <cell r="H10"/>
          <cell r="I10"/>
          <cell r="J10">
            <v>8.67</v>
          </cell>
          <cell r="K10">
            <v>5</v>
          </cell>
          <cell r="L10">
            <v>6.47</v>
          </cell>
          <cell r="M10"/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7</v>
          </cell>
          <cell r="L11">
            <v>7.67</v>
          </cell>
          <cell r="M11"/>
          <cell r="N11">
            <v>7.67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5.5</v>
          </cell>
          <cell r="L12">
            <v>7.03</v>
          </cell>
          <cell r="M12"/>
          <cell r="N12">
            <v>7.03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6.5</v>
          </cell>
          <cell r="L13">
            <v>7.1</v>
          </cell>
          <cell r="M13"/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5</v>
          </cell>
          <cell r="L15">
            <v>6.07</v>
          </cell>
          <cell r="M15"/>
          <cell r="N15">
            <v>6.07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7.5</v>
          </cell>
          <cell r="G16"/>
          <cell r="H16"/>
          <cell r="I16"/>
          <cell r="J16">
            <v>7.67</v>
          </cell>
          <cell r="K16">
            <v>5.5</v>
          </cell>
          <cell r="L16">
            <v>6.37</v>
          </cell>
          <cell r="M16"/>
          <cell r="N16">
            <v>6.37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7.5</v>
          </cell>
          <cell r="G17"/>
          <cell r="H17"/>
          <cell r="I17"/>
          <cell r="J17">
            <v>7.67</v>
          </cell>
          <cell r="K17">
            <v>6.5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7.5</v>
          </cell>
          <cell r="G18"/>
          <cell r="H18"/>
          <cell r="I18"/>
          <cell r="J18">
            <v>8.33</v>
          </cell>
          <cell r="K18">
            <v>5</v>
          </cell>
          <cell r="L18">
            <v>6.33</v>
          </cell>
          <cell r="M18"/>
          <cell r="N18">
            <v>6.33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0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8.5</v>
          </cell>
          <cell r="L6">
            <v>8.57</v>
          </cell>
          <cell r="M6"/>
          <cell r="N6">
            <v>8.57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4</v>
          </cell>
          <cell r="F7">
            <v>5</v>
          </cell>
          <cell r="G7"/>
          <cell r="H7"/>
          <cell r="I7"/>
          <cell r="J7">
            <v>4.67</v>
          </cell>
          <cell r="K7"/>
          <cell r="L7">
            <v>1.87</v>
          </cell>
          <cell r="M7"/>
          <cell r="N7">
            <v>1.87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6.5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8.5</v>
          </cell>
          <cell r="L12">
            <v>8.57</v>
          </cell>
          <cell r="M12"/>
          <cell r="N12">
            <v>8.57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8.5</v>
          </cell>
          <cell r="G13"/>
          <cell r="H13"/>
          <cell r="I13"/>
          <cell r="J13">
            <v>8.67</v>
          </cell>
          <cell r="K13">
            <v>8.5</v>
          </cell>
          <cell r="L13">
            <v>8.57</v>
          </cell>
          <cell r="M13"/>
          <cell r="N13">
            <v>8.57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7</v>
          </cell>
          <cell r="L14">
            <v>6.87</v>
          </cell>
          <cell r="M14"/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6.5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8.5</v>
          </cell>
          <cell r="L16">
            <v>8.57</v>
          </cell>
          <cell r="M16"/>
          <cell r="N16">
            <v>8.57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8</v>
          </cell>
          <cell r="L17">
            <v>7.73</v>
          </cell>
          <cell r="M17"/>
          <cell r="N17">
            <v>7.73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7.5</v>
          </cell>
          <cell r="L18">
            <v>7.7</v>
          </cell>
          <cell r="M18"/>
          <cell r="N18">
            <v>7.7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1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8.5</v>
          </cell>
          <cell r="F6">
            <v>9</v>
          </cell>
          <cell r="G6"/>
          <cell r="H6"/>
          <cell r="I6"/>
          <cell r="J6">
            <v>8.83</v>
          </cell>
          <cell r="K6">
            <v>8</v>
          </cell>
          <cell r="L6">
            <v>8.33</v>
          </cell>
          <cell r="M6"/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7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8.5</v>
          </cell>
          <cell r="F9">
            <v>9</v>
          </cell>
          <cell r="G9"/>
          <cell r="H9"/>
          <cell r="I9"/>
          <cell r="J9">
            <v>8.83</v>
          </cell>
          <cell r="K9">
            <v>8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7.5</v>
          </cell>
          <cell r="F10">
            <v>8</v>
          </cell>
          <cell r="G10"/>
          <cell r="H10"/>
          <cell r="I10"/>
          <cell r="J10">
            <v>7.83</v>
          </cell>
          <cell r="K10">
            <v>6</v>
          </cell>
          <cell r="L10">
            <v>6.73</v>
          </cell>
          <cell r="M10"/>
          <cell r="N10">
            <v>6.73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7.5</v>
          </cell>
          <cell r="F11">
            <v>8</v>
          </cell>
          <cell r="G11"/>
          <cell r="H11"/>
          <cell r="I11"/>
          <cell r="J11">
            <v>7.83</v>
          </cell>
          <cell r="K11">
            <v>7</v>
          </cell>
          <cell r="L11">
            <v>7.33</v>
          </cell>
          <cell r="M11"/>
          <cell r="N11">
            <v>7.33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9</v>
          </cell>
          <cell r="G12"/>
          <cell r="H12"/>
          <cell r="I12"/>
          <cell r="J12">
            <v>8.67</v>
          </cell>
          <cell r="K12">
            <v>8</v>
          </cell>
          <cell r="L12">
            <v>8.27</v>
          </cell>
          <cell r="M12"/>
          <cell r="N12">
            <v>8.27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8.5</v>
          </cell>
          <cell r="F13">
            <v>9</v>
          </cell>
          <cell r="G13"/>
          <cell r="H13"/>
          <cell r="I13"/>
          <cell r="J13">
            <v>8.83</v>
          </cell>
          <cell r="K13">
            <v>7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6</v>
          </cell>
          <cell r="L14">
            <v>6.67</v>
          </cell>
          <cell r="M14"/>
          <cell r="N14">
            <v>6.67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7.5</v>
          </cell>
          <cell r="F15">
            <v>8</v>
          </cell>
          <cell r="G15"/>
          <cell r="H15"/>
          <cell r="I15"/>
          <cell r="J15">
            <v>7.83</v>
          </cell>
          <cell r="K15">
            <v>8</v>
          </cell>
          <cell r="L15">
            <v>7.93</v>
          </cell>
          <cell r="M15"/>
          <cell r="N15">
            <v>7.93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8.5</v>
          </cell>
          <cell r="F16">
            <v>9</v>
          </cell>
          <cell r="G16"/>
          <cell r="H16"/>
          <cell r="I16"/>
          <cell r="J16">
            <v>8.83</v>
          </cell>
          <cell r="K16">
            <v>8</v>
          </cell>
          <cell r="L16">
            <v>8.33</v>
          </cell>
          <cell r="M16"/>
          <cell r="N16">
            <v>8.33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8</v>
          </cell>
          <cell r="L18">
            <v>8.27</v>
          </cell>
          <cell r="M18"/>
          <cell r="N18">
            <v>8.27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2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8.5</v>
          </cell>
          <cell r="G6">
            <v>8.5</v>
          </cell>
          <cell r="H6"/>
          <cell r="I6"/>
          <cell r="J6">
            <v>9</v>
          </cell>
          <cell r="K6">
            <v>6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8.5</v>
          </cell>
          <cell r="G8">
            <v>8.5</v>
          </cell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10</v>
          </cell>
          <cell r="G9">
            <v>9</v>
          </cell>
          <cell r="H9"/>
          <cell r="I9"/>
          <cell r="J9">
            <v>9.33</v>
          </cell>
          <cell r="K9">
            <v>5.5</v>
          </cell>
          <cell r="L9">
            <v>7.03</v>
          </cell>
          <cell r="M9"/>
          <cell r="N9">
            <v>7.03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8.5</v>
          </cell>
          <cell r="G10">
            <v>8.5</v>
          </cell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10</v>
          </cell>
          <cell r="G11">
            <v>9</v>
          </cell>
          <cell r="H11"/>
          <cell r="I11"/>
          <cell r="J11">
            <v>9.67</v>
          </cell>
          <cell r="K11">
            <v>6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9.5</v>
          </cell>
          <cell r="G12">
            <v>8.5</v>
          </cell>
          <cell r="H12"/>
          <cell r="I12"/>
          <cell r="J12">
            <v>9.33</v>
          </cell>
          <cell r="K12">
            <v>6.5</v>
          </cell>
          <cell r="L12">
            <v>7.63</v>
          </cell>
          <cell r="M12"/>
          <cell r="N12">
            <v>7.63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9.5</v>
          </cell>
          <cell r="G13">
            <v>9.5</v>
          </cell>
          <cell r="H13"/>
          <cell r="I13"/>
          <cell r="J13">
            <v>9.67</v>
          </cell>
          <cell r="K13">
            <v>6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8.5</v>
          </cell>
          <cell r="G14">
            <v>8.5</v>
          </cell>
          <cell r="H14"/>
          <cell r="I14"/>
          <cell r="J14">
            <v>8.67</v>
          </cell>
          <cell r="K14">
            <v>5</v>
          </cell>
          <cell r="L14">
            <v>6.47</v>
          </cell>
          <cell r="M14"/>
          <cell r="N14">
            <v>6.47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10</v>
          </cell>
          <cell r="F15">
            <v>8.5</v>
          </cell>
          <cell r="G15">
            <v>8.5</v>
          </cell>
          <cell r="H15"/>
          <cell r="I15"/>
          <cell r="J15">
            <v>9</v>
          </cell>
          <cell r="K15">
            <v>5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8.5</v>
          </cell>
          <cell r="G16">
            <v>8.5</v>
          </cell>
          <cell r="H16"/>
          <cell r="I16"/>
          <cell r="J16">
            <v>8.67</v>
          </cell>
          <cell r="K16">
            <v>6</v>
          </cell>
          <cell r="L16">
            <v>7.07</v>
          </cell>
          <cell r="M16"/>
          <cell r="N16">
            <v>7.07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9.5</v>
          </cell>
          <cell r="G17">
            <v>8.5</v>
          </cell>
          <cell r="H17"/>
          <cell r="I17"/>
          <cell r="J17">
            <v>9</v>
          </cell>
          <cell r="K17">
            <v>6.5</v>
          </cell>
          <cell r="L17">
            <v>7.5</v>
          </cell>
          <cell r="M17"/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10</v>
          </cell>
          <cell r="G18">
            <v>9</v>
          </cell>
          <cell r="H18"/>
          <cell r="I18"/>
          <cell r="J18">
            <v>9.33</v>
          </cell>
          <cell r="K18">
            <v>7</v>
          </cell>
          <cell r="L18">
            <v>7.93</v>
          </cell>
          <cell r="M18"/>
          <cell r="N18">
            <v>7.93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9</v>
          </cell>
          <cell r="F20">
            <v>8.5</v>
          </cell>
          <cell r="G20">
            <v>8.5</v>
          </cell>
          <cell r="H20"/>
          <cell r="I20"/>
          <cell r="J20">
            <v>8.67</v>
          </cell>
          <cell r="K20">
            <v>0</v>
          </cell>
          <cell r="L20">
            <v>3.47</v>
          </cell>
          <cell r="M20">
            <v>0</v>
          </cell>
          <cell r="N20">
            <v>3.47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3"/>
      <sheetData sheetId="14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5.2</v>
          </cell>
          <cell r="L6">
            <v>6.05</v>
          </cell>
          <cell r="M6"/>
          <cell r="N6">
            <v>6.05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1.2</v>
          </cell>
          <cell r="V6">
            <v>4</v>
          </cell>
          <cell r="W6"/>
          <cell r="X6"/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4.8</v>
          </cell>
          <cell r="L8">
            <v>5.95</v>
          </cell>
          <cell r="M8">
            <v>7.5</v>
          </cell>
          <cell r="N8">
            <v>7.57</v>
          </cell>
          <cell r="O8" t="str">
            <v>T.bình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1.4</v>
          </cell>
          <cell r="V8">
            <v>3.4</v>
          </cell>
          <cell r="W8"/>
          <cell r="X8">
            <v>6.1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5.4</v>
          </cell>
          <cell r="L9">
            <v>6.17</v>
          </cell>
          <cell r="M9"/>
          <cell r="N9">
            <v>6.17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1.4</v>
          </cell>
          <cell r="V9">
            <v>4</v>
          </cell>
          <cell r="W9"/>
          <cell r="X9"/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5.3</v>
          </cell>
          <cell r="L10">
            <v>6.25</v>
          </cell>
          <cell r="M10"/>
          <cell r="N10">
            <v>6.25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1</v>
          </cell>
          <cell r="V10">
            <v>4.3</v>
          </cell>
          <cell r="W10"/>
          <cell r="X10"/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4.0999999999999996</v>
          </cell>
          <cell r="L11">
            <v>5.53</v>
          </cell>
          <cell r="M11">
            <v>6.7</v>
          </cell>
          <cell r="N11">
            <v>7.09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1.6</v>
          </cell>
          <cell r="V11">
            <v>2.5</v>
          </cell>
          <cell r="W11"/>
          <cell r="X11">
            <v>5.0999999999999996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5.4</v>
          </cell>
          <cell r="L12">
            <v>6.04</v>
          </cell>
          <cell r="M12"/>
          <cell r="N12">
            <v>6.04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1.4</v>
          </cell>
          <cell r="V12">
            <v>4</v>
          </cell>
          <cell r="W12"/>
          <cell r="X12"/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5.2</v>
          </cell>
          <cell r="L13">
            <v>6.19</v>
          </cell>
          <cell r="M13"/>
          <cell r="N13">
            <v>6.19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1.2</v>
          </cell>
          <cell r="V13">
            <v>4</v>
          </cell>
          <cell r="W13"/>
          <cell r="X13"/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0</v>
          </cell>
          <cell r="L14">
            <v>2.93</v>
          </cell>
          <cell r="M14">
            <v>7.1</v>
          </cell>
          <cell r="N14">
            <v>7.19</v>
          </cell>
          <cell r="O14" t="str">
            <v>Kém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0</v>
          </cell>
          <cell r="V14">
            <v>0</v>
          </cell>
          <cell r="W14">
            <v>1.2</v>
          </cell>
          <cell r="X14">
            <v>5.9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6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>
            <v>1</v>
          </cell>
          <cell r="V15">
            <v>4</v>
          </cell>
          <cell r="W15"/>
          <cell r="X15"/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4.5</v>
          </cell>
          <cell r="L16">
            <v>5.77</v>
          </cell>
          <cell r="M16">
            <v>7.7</v>
          </cell>
          <cell r="N16">
            <v>7.69</v>
          </cell>
          <cell r="O16" t="str">
            <v>T.bình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1.2</v>
          </cell>
          <cell r="V16">
            <v>3.3</v>
          </cell>
          <cell r="W16"/>
          <cell r="X16">
            <v>6.5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4.5</v>
          </cell>
          <cell r="L17">
            <v>5.77</v>
          </cell>
          <cell r="M17">
            <v>7.2</v>
          </cell>
          <cell r="N17">
            <v>7.39</v>
          </cell>
          <cell r="O17" t="str">
            <v>T.bình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1.1000000000000001</v>
          </cell>
          <cell r="V17">
            <v>3.4</v>
          </cell>
          <cell r="W17"/>
          <cell r="X17">
            <v>6.1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7</v>
          </cell>
          <cell r="G18"/>
          <cell r="H18"/>
          <cell r="I18"/>
          <cell r="J18">
            <v>7.67</v>
          </cell>
          <cell r="K18">
            <v>4.0999999999999996</v>
          </cell>
          <cell r="L18">
            <v>5.53</v>
          </cell>
          <cell r="M18">
            <v>6.8</v>
          </cell>
          <cell r="N18">
            <v>7.15</v>
          </cell>
          <cell r="O18" t="str">
            <v>T.bình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>
            <v>1.1000000000000001</v>
          </cell>
          <cell r="V18">
            <v>3</v>
          </cell>
          <cell r="W18"/>
          <cell r="X18">
            <v>5.7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5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9</v>
          </cell>
          <cell r="F6">
            <v>9</v>
          </cell>
          <cell r="G6">
            <v>9</v>
          </cell>
          <cell r="H6"/>
          <cell r="I6"/>
          <cell r="J6">
            <v>9</v>
          </cell>
          <cell r="K6">
            <v>6.5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7</v>
          </cell>
          <cell r="G8">
            <v>8</v>
          </cell>
          <cell r="H8"/>
          <cell r="I8"/>
          <cell r="J8">
            <v>7.8</v>
          </cell>
          <cell r="K8">
            <v>6</v>
          </cell>
          <cell r="L8">
            <v>6.72</v>
          </cell>
          <cell r="M8"/>
          <cell r="N8">
            <v>6.72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7</v>
          </cell>
          <cell r="G9">
            <v>8</v>
          </cell>
          <cell r="H9"/>
          <cell r="I9"/>
          <cell r="J9">
            <v>7.8</v>
          </cell>
          <cell r="K9">
            <v>8</v>
          </cell>
          <cell r="L9">
            <v>7.92</v>
          </cell>
          <cell r="M9"/>
          <cell r="N9">
            <v>7.92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7</v>
          </cell>
          <cell r="G10">
            <v>8</v>
          </cell>
          <cell r="H10"/>
          <cell r="I10"/>
          <cell r="J10">
            <v>7.8</v>
          </cell>
          <cell r="K10">
            <v>6.5</v>
          </cell>
          <cell r="L10">
            <v>7.02</v>
          </cell>
          <cell r="M10"/>
          <cell r="N10">
            <v>7.02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7</v>
          </cell>
          <cell r="G11">
            <v>8</v>
          </cell>
          <cell r="H11"/>
          <cell r="I11"/>
          <cell r="J11">
            <v>7.8</v>
          </cell>
          <cell r="K11">
            <v>6.5</v>
          </cell>
          <cell r="L11">
            <v>7.02</v>
          </cell>
          <cell r="M11"/>
          <cell r="N11">
            <v>7.02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9</v>
          </cell>
          <cell r="G12">
            <v>8</v>
          </cell>
          <cell r="H12"/>
          <cell r="I12"/>
          <cell r="J12">
            <v>8.6</v>
          </cell>
          <cell r="K12">
            <v>7</v>
          </cell>
          <cell r="L12">
            <v>7.64</v>
          </cell>
          <cell r="M12"/>
          <cell r="N12">
            <v>7.64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</v>
          </cell>
          <cell r="G13">
            <v>8</v>
          </cell>
          <cell r="H13"/>
          <cell r="I13"/>
          <cell r="J13">
            <v>8.1999999999999993</v>
          </cell>
          <cell r="K13">
            <v>6.5</v>
          </cell>
          <cell r="L13">
            <v>7.18</v>
          </cell>
          <cell r="M13"/>
          <cell r="N13">
            <v>7.18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7</v>
          </cell>
          <cell r="G14">
            <v>8</v>
          </cell>
          <cell r="H14"/>
          <cell r="I14"/>
          <cell r="J14">
            <v>7.8</v>
          </cell>
          <cell r="K14">
            <v>0</v>
          </cell>
          <cell r="L14">
            <v>3.12</v>
          </cell>
          <cell r="M14"/>
          <cell r="N14">
            <v>3.12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</v>
          </cell>
          <cell r="G15">
            <v>8</v>
          </cell>
          <cell r="H15"/>
          <cell r="I15"/>
          <cell r="J15">
            <v>7.8</v>
          </cell>
          <cell r="K15">
            <v>5</v>
          </cell>
          <cell r="L15">
            <v>6.12</v>
          </cell>
          <cell r="M15"/>
          <cell r="N15">
            <v>6.12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7</v>
          </cell>
          <cell r="G16">
            <v>8</v>
          </cell>
          <cell r="H16"/>
          <cell r="I16"/>
          <cell r="J16">
            <v>7.8</v>
          </cell>
          <cell r="K16">
            <v>7</v>
          </cell>
          <cell r="L16">
            <v>7.32</v>
          </cell>
          <cell r="M16"/>
          <cell r="N16">
            <v>7.32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7</v>
          </cell>
          <cell r="G17">
            <v>8</v>
          </cell>
          <cell r="H17"/>
          <cell r="I17"/>
          <cell r="J17">
            <v>7.8</v>
          </cell>
          <cell r="K17">
            <v>6</v>
          </cell>
          <cell r="L17">
            <v>6.72</v>
          </cell>
          <cell r="M17"/>
          <cell r="N17">
            <v>6.72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8</v>
          </cell>
          <cell r="G18">
            <v>8</v>
          </cell>
          <cell r="H18"/>
          <cell r="I18"/>
          <cell r="J18">
            <v>8.1999999999999993</v>
          </cell>
          <cell r="K18">
            <v>7</v>
          </cell>
          <cell r="L18">
            <v>7.48</v>
          </cell>
          <cell r="M18"/>
          <cell r="N18">
            <v>7.48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>
            <v>0</v>
          </cell>
          <cell r="H20"/>
          <cell r="I20"/>
          <cell r="J20">
            <v>0</v>
          </cell>
          <cell r="K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6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9</v>
          </cell>
          <cell r="F6">
            <v>8.5</v>
          </cell>
          <cell r="G6"/>
          <cell r="H6"/>
          <cell r="I6"/>
          <cell r="J6">
            <v>8.67</v>
          </cell>
          <cell r="K6">
            <v>7.5</v>
          </cell>
          <cell r="L6">
            <v>7.97</v>
          </cell>
          <cell r="M6"/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7</v>
          </cell>
          <cell r="L8">
            <v>7.53</v>
          </cell>
          <cell r="M8"/>
          <cell r="N8">
            <v>7.53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8.5</v>
          </cell>
          <cell r="F9">
            <v>8</v>
          </cell>
          <cell r="G9"/>
          <cell r="H9"/>
          <cell r="I9"/>
          <cell r="J9">
            <v>8.17</v>
          </cell>
          <cell r="K9">
            <v>6.5</v>
          </cell>
          <cell r="L9">
            <v>7.17</v>
          </cell>
          <cell r="M9"/>
          <cell r="N9">
            <v>7.17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8</v>
          </cell>
          <cell r="L10">
            <v>8.1300000000000008</v>
          </cell>
          <cell r="M10"/>
          <cell r="N10">
            <v>8.1300000000000008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8.5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9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8.5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6</v>
          </cell>
          <cell r="F14">
            <v>8</v>
          </cell>
          <cell r="G14"/>
          <cell r="H14"/>
          <cell r="I14"/>
          <cell r="J14">
            <v>7.33</v>
          </cell>
          <cell r="K14">
            <v>0</v>
          </cell>
          <cell r="L14">
            <v>2.93</v>
          </cell>
          <cell r="M14">
            <v>0</v>
          </cell>
          <cell r="N14">
            <v>2.93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6.5</v>
          </cell>
          <cell r="L15">
            <v>6.97</v>
          </cell>
          <cell r="M15"/>
          <cell r="N15">
            <v>6.97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8.5</v>
          </cell>
          <cell r="F16">
            <v>8</v>
          </cell>
          <cell r="G16"/>
          <cell r="H16"/>
          <cell r="I16"/>
          <cell r="J16">
            <v>8.17</v>
          </cell>
          <cell r="K16">
            <v>8</v>
          </cell>
          <cell r="L16">
            <v>8.07</v>
          </cell>
          <cell r="M16"/>
          <cell r="N16">
            <v>8.07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8.5</v>
          </cell>
          <cell r="G17"/>
          <cell r="H17"/>
          <cell r="I17"/>
          <cell r="J17">
            <v>8.67</v>
          </cell>
          <cell r="K17">
            <v>6.5</v>
          </cell>
          <cell r="L17">
            <v>7.37</v>
          </cell>
          <cell r="M17"/>
          <cell r="N17">
            <v>7.37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8.5</v>
          </cell>
          <cell r="L18">
            <v>8.43</v>
          </cell>
          <cell r="M18"/>
          <cell r="N18">
            <v>8.43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7"/>
      <sheetData sheetId="18"/>
      <sheetData sheetId="19"/>
      <sheetData sheetId="20"/>
      <sheetData sheetId="21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5.5</v>
          </cell>
          <cell r="G6"/>
          <cell r="H6"/>
          <cell r="I6"/>
          <cell r="J6">
            <v>6.33</v>
          </cell>
          <cell r="K6">
            <v>7</v>
          </cell>
          <cell r="L6">
            <v>6.73</v>
          </cell>
          <cell r="M6"/>
          <cell r="N6">
            <v>6.73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8</v>
          </cell>
          <cell r="L8">
            <v>7.33</v>
          </cell>
          <cell r="M8"/>
          <cell r="N8">
            <v>7.33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6</v>
          </cell>
          <cell r="G9"/>
          <cell r="H9"/>
          <cell r="I9"/>
          <cell r="J9">
            <v>6.67</v>
          </cell>
          <cell r="K9">
            <v>8</v>
          </cell>
          <cell r="L9">
            <v>7.47</v>
          </cell>
          <cell r="M9"/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8</v>
          </cell>
          <cell r="L10">
            <v>7.33</v>
          </cell>
          <cell r="M10"/>
          <cell r="N10">
            <v>7.33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5</v>
          </cell>
          <cell r="G11"/>
          <cell r="H11"/>
          <cell r="I11"/>
          <cell r="J11">
            <v>6</v>
          </cell>
          <cell r="K11">
            <v>8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6</v>
          </cell>
          <cell r="G12"/>
          <cell r="H12"/>
          <cell r="I12"/>
          <cell r="J12">
            <v>6.67</v>
          </cell>
          <cell r="K12">
            <v>9</v>
          </cell>
          <cell r="L12">
            <v>8.07</v>
          </cell>
          <cell r="M12"/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6.5</v>
          </cell>
          <cell r="G13"/>
          <cell r="H13"/>
          <cell r="I13"/>
          <cell r="J13">
            <v>7</v>
          </cell>
          <cell r="K13">
            <v>8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5</v>
          </cell>
          <cell r="G15"/>
          <cell r="H15"/>
          <cell r="I15"/>
          <cell r="J15">
            <v>5.67</v>
          </cell>
          <cell r="K15">
            <v>7.5</v>
          </cell>
          <cell r="L15">
            <v>6.77</v>
          </cell>
          <cell r="M15"/>
          <cell r="N15">
            <v>6.77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7</v>
          </cell>
          <cell r="F16">
            <v>5</v>
          </cell>
          <cell r="G16"/>
          <cell r="H16"/>
          <cell r="I16"/>
          <cell r="J16">
            <v>5.67</v>
          </cell>
          <cell r="K16">
            <v>7</v>
          </cell>
          <cell r="L16">
            <v>6.47</v>
          </cell>
          <cell r="M16"/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5</v>
          </cell>
          <cell r="G17"/>
          <cell r="H17"/>
          <cell r="I17"/>
          <cell r="J17">
            <v>6</v>
          </cell>
          <cell r="K17">
            <v>9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7.5</v>
          </cell>
          <cell r="L18">
            <v>6.9</v>
          </cell>
          <cell r="M18"/>
          <cell r="N18">
            <v>6.9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/>
          <cell r="C21" t="str">
            <v>Võ Đoàn Thảo</v>
          </cell>
          <cell r="D21" t="str">
            <v>Vy</v>
          </cell>
          <cell r="E21">
            <v>8</v>
          </cell>
          <cell r="F21">
            <v>5.5</v>
          </cell>
          <cell r="G21"/>
          <cell r="H21"/>
          <cell r="I21"/>
          <cell r="J21">
            <v>6.33</v>
          </cell>
          <cell r="K21">
            <v>0</v>
          </cell>
          <cell r="L21">
            <v>2.5299999999999998</v>
          </cell>
          <cell r="M21"/>
          <cell r="N21">
            <v>2.5299999999999998</v>
          </cell>
          <cell r="O21" t="str">
            <v>Kém</v>
          </cell>
          <cell r="P21" t="str">
            <v>Kém</v>
          </cell>
          <cell r="Q21" t="str">
            <v>Thi lại</v>
          </cell>
          <cell r="R21"/>
          <cell r="S21"/>
          <cell r="T21"/>
        </row>
      </sheetData>
      <sheetData sheetId="22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8.5</v>
          </cell>
          <cell r="G6"/>
          <cell r="H6"/>
          <cell r="I6"/>
          <cell r="J6">
            <v>8.33</v>
          </cell>
          <cell r="K6">
            <v>7</v>
          </cell>
          <cell r="L6">
            <v>7.53</v>
          </cell>
          <cell r="M6"/>
          <cell r="N6">
            <v>7.53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8.5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8</v>
          </cell>
          <cell r="L9">
            <v>7.73</v>
          </cell>
          <cell r="M9"/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8.5</v>
          </cell>
          <cell r="L10">
            <v>8.3000000000000007</v>
          </cell>
          <cell r="M10"/>
          <cell r="N10">
            <v>8.3000000000000007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6.5</v>
          </cell>
          <cell r="L11">
            <v>7.1</v>
          </cell>
          <cell r="M11"/>
          <cell r="N11">
            <v>7.1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7.5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8.5</v>
          </cell>
          <cell r="G13"/>
          <cell r="H13"/>
          <cell r="I13"/>
          <cell r="J13">
            <v>8.33</v>
          </cell>
          <cell r="K13">
            <v>6.5</v>
          </cell>
          <cell r="L13">
            <v>7.23</v>
          </cell>
          <cell r="M13"/>
          <cell r="N13">
            <v>7.23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8.5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6.5</v>
          </cell>
          <cell r="L15">
            <v>6.97</v>
          </cell>
          <cell r="M15"/>
          <cell r="N15">
            <v>6.97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7.5</v>
          </cell>
          <cell r="G16"/>
          <cell r="H16"/>
          <cell r="I16"/>
          <cell r="J16">
            <v>7.67</v>
          </cell>
          <cell r="K16">
            <v>6.5</v>
          </cell>
          <cell r="L16">
            <v>6.97</v>
          </cell>
          <cell r="M16"/>
          <cell r="N16">
            <v>6.97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8</v>
          </cell>
          <cell r="L18">
            <v>7.73</v>
          </cell>
          <cell r="M18"/>
          <cell r="N18">
            <v>7.73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/>
          <cell r="C21" t="str">
            <v>Võ Đoàn Thảo</v>
          </cell>
          <cell r="D21" t="str">
            <v>Vy</v>
          </cell>
          <cell r="E21">
            <v>6</v>
          </cell>
          <cell r="F21">
            <v>7</v>
          </cell>
          <cell r="G21"/>
          <cell r="H21"/>
          <cell r="I21"/>
          <cell r="J21">
            <v>6.67</v>
          </cell>
          <cell r="K21">
            <v>0</v>
          </cell>
          <cell r="L21">
            <v>2.67</v>
          </cell>
          <cell r="M21"/>
          <cell r="N21">
            <v>2.67</v>
          </cell>
          <cell r="O21" t="str">
            <v>Kém</v>
          </cell>
          <cell r="P21" t="str">
            <v>Kém</v>
          </cell>
          <cell r="Q21" t="str">
            <v>Thi lại</v>
          </cell>
          <cell r="R21"/>
          <cell r="S21"/>
          <cell r="T21"/>
        </row>
      </sheetData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IN HOC"/>
      <sheetName val="6.AVGT1"/>
      <sheetName val="N1-HK1"/>
      <sheetName val="7.ĐLDL"/>
      <sheetName val="8.CSVHVN"/>
      <sheetName val="9.AVGT2"/>
      <sheetName val="10.DLST"/>
      <sheetName val="11.TTLSVN"/>
      <sheetName val="12.TLHĐC"/>
      <sheetName val="13.TQDL"/>
      <sheetName val="N1-HK2"/>
      <sheetName val="16.HTDTLS&amp;DTVN"/>
      <sheetName val="15.AVGT3"/>
      <sheetName val="17.QHDL"/>
      <sheetName val="18.NVTT"/>
      <sheetName val="19.LDL"/>
      <sheetName val="20.LSVHVN"/>
      <sheetName val="21.AVGT4"/>
      <sheetName val="22.AVCN1"/>
      <sheetName val="TONG KET THEO THANG DIEM 4"/>
      <sheetName val="dự bị"/>
      <sheetName val="Thi "/>
    </sheetNames>
    <sheetDataSet>
      <sheetData sheetId="0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0</v>
          </cell>
          <cell r="L6">
            <v>2.93</v>
          </cell>
          <cell r="M6">
            <v>0</v>
          </cell>
          <cell r="N6">
            <v>2.93</v>
          </cell>
          <cell r="O6" t="str">
            <v>Kém</v>
          </cell>
          <cell r="P6" t="str">
            <v>Kém</v>
          </cell>
          <cell r="Q6" t="str">
            <v>Học lại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7.5</v>
          </cell>
          <cell r="F7">
            <v>7.5</v>
          </cell>
          <cell r="G7"/>
          <cell r="H7"/>
          <cell r="I7"/>
          <cell r="J7">
            <v>7.5</v>
          </cell>
          <cell r="K7">
            <v>7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>
            <v>7</v>
          </cell>
          <cell r="L11">
            <v>6.2</v>
          </cell>
          <cell r="M11"/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7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6.5</v>
          </cell>
          <cell r="L14">
            <v>6.83</v>
          </cell>
          <cell r="M14"/>
          <cell r="N14">
            <v>6.83</v>
          </cell>
          <cell r="O14" t="str">
            <v>TB.khá</v>
          </cell>
          <cell r="P14" t="str">
            <v>TB.khá</v>
          </cell>
          <cell r="Q14" t="str">
            <v/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8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7.5</v>
          </cell>
          <cell r="G20"/>
          <cell r="H20"/>
          <cell r="I20"/>
          <cell r="J20">
            <v>7.33</v>
          </cell>
          <cell r="K20">
            <v>5.5</v>
          </cell>
          <cell r="L20">
            <v>6.23</v>
          </cell>
          <cell r="M20"/>
          <cell r="N20">
            <v>6.23</v>
          </cell>
          <cell r="O20" t="str">
            <v>TB.khá</v>
          </cell>
          <cell r="P20" t="str">
            <v>TB.khá</v>
          </cell>
          <cell r="Q20" t="str">
            <v/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8</v>
          </cell>
          <cell r="L23">
            <v>7.6</v>
          </cell>
          <cell r="M23"/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8</v>
          </cell>
          <cell r="F24">
            <v>6</v>
          </cell>
          <cell r="G24"/>
          <cell r="H24"/>
          <cell r="I24"/>
          <cell r="J24">
            <v>6.67</v>
          </cell>
          <cell r="K24">
            <v>7.5</v>
          </cell>
          <cell r="L24">
            <v>7.17</v>
          </cell>
          <cell r="M24"/>
          <cell r="N24">
            <v>7.17</v>
          </cell>
          <cell r="O24" t="str">
            <v>Khá</v>
          </cell>
          <cell r="P24" t="str">
            <v>Khá</v>
          </cell>
          <cell r="Q24" t="str">
            <v/>
          </cell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</v>
          </cell>
          <cell r="L25">
            <v>6.8</v>
          </cell>
          <cell r="M25"/>
          <cell r="N25">
            <v>6.8</v>
          </cell>
          <cell r="O25" t="str">
            <v>TB.khá</v>
          </cell>
          <cell r="P25" t="str">
            <v>TB.khá</v>
          </cell>
          <cell r="Q25" t="str">
            <v/>
          </cell>
        </row>
      </sheetData>
      <sheetData sheetId="1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0</v>
          </cell>
          <cell r="L6">
            <v>2.8</v>
          </cell>
          <cell r="M6">
            <v>0</v>
          </cell>
          <cell r="N6">
            <v>2.8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7</v>
          </cell>
          <cell r="F11">
            <v>6</v>
          </cell>
          <cell r="G11"/>
          <cell r="H11"/>
          <cell r="I11"/>
          <cell r="J11">
            <v>6.33</v>
          </cell>
          <cell r="K11">
            <v>7</v>
          </cell>
          <cell r="L11">
            <v>6.73</v>
          </cell>
          <cell r="M11"/>
          <cell r="N11">
            <v>6.73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4</v>
          </cell>
          <cell r="L13">
            <v>5.2</v>
          </cell>
          <cell r="M13">
            <v>0</v>
          </cell>
          <cell r="N13">
            <v>2.8</v>
          </cell>
          <cell r="O13" t="str">
            <v>T.bình</v>
          </cell>
          <cell r="P13" t="str">
            <v>Kém</v>
          </cell>
          <cell r="Q13" t="str">
            <v>Học lại</v>
          </cell>
          <cell r="R13">
            <v>0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</v>
          </cell>
          <cell r="L14">
            <v>5.8</v>
          </cell>
          <cell r="M14"/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8</v>
          </cell>
          <cell r="L15">
            <v>7.6</v>
          </cell>
          <cell r="M15"/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</v>
          </cell>
          <cell r="F18">
            <v>8</v>
          </cell>
          <cell r="G18"/>
          <cell r="H18"/>
          <cell r="I18"/>
          <cell r="J18">
            <v>7</v>
          </cell>
          <cell r="K18">
            <v>5.5</v>
          </cell>
          <cell r="L18">
            <v>6.1</v>
          </cell>
          <cell r="M18"/>
          <cell r="N18">
            <v>6.1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6</v>
          </cell>
          <cell r="L19">
            <v>6.53</v>
          </cell>
          <cell r="M19"/>
          <cell r="N19">
            <v>6.53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6.5</v>
          </cell>
          <cell r="L20">
            <v>6.83</v>
          </cell>
          <cell r="M20"/>
          <cell r="N20">
            <v>6.83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7</v>
          </cell>
          <cell r="G21"/>
          <cell r="H21"/>
          <cell r="I21"/>
          <cell r="J21">
            <v>7.67</v>
          </cell>
          <cell r="K21">
            <v>5.5</v>
          </cell>
          <cell r="L21">
            <v>6.37</v>
          </cell>
          <cell r="M21"/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8</v>
          </cell>
          <cell r="L23">
            <v>7.6</v>
          </cell>
          <cell r="M23"/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5</v>
          </cell>
          <cell r="L24">
            <v>6.2</v>
          </cell>
          <cell r="M24"/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6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</row>
      </sheetData>
      <sheetData sheetId="2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8</v>
          </cell>
          <cell r="F6">
            <v>5</v>
          </cell>
          <cell r="G6"/>
          <cell r="H6"/>
          <cell r="I6"/>
          <cell r="J6">
            <v>6</v>
          </cell>
          <cell r="K6">
            <v>0</v>
          </cell>
          <cell r="L6">
            <v>2.4</v>
          </cell>
          <cell r="M6"/>
          <cell r="N6">
            <v>2.4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6.5</v>
          </cell>
          <cell r="L7">
            <v>6.57</v>
          </cell>
          <cell r="M7"/>
          <cell r="N7">
            <v>6.57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7.5</v>
          </cell>
          <cell r="L8">
            <v>7.17</v>
          </cell>
          <cell r="M8"/>
          <cell r="N8">
            <v>7.17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7.5</v>
          </cell>
          <cell r="L9">
            <v>6.9</v>
          </cell>
          <cell r="M9"/>
          <cell r="N9">
            <v>6.9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8</v>
          </cell>
          <cell r="L10">
            <v>7.47</v>
          </cell>
          <cell r="M10"/>
          <cell r="N10">
            <v>7.47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5</v>
          </cell>
          <cell r="L11">
            <v>5.53</v>
          </cell>
          <cell r="M11"/>
          <cell r="N11">
            <v>5.53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8.5</v>
          </cell>
          <cell r="L13">
            <v>8.3000000000000007</v>
          </cell>
          <cell r="M13"/>
          <cell r="N13">
            <v>8.3000000000000007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5</v>
          </cell>
          <cell r="G14"/>
          <cell r="H14"/>
          <cell r="I14"/>
          <cell r="J14">
            <v>6</v>
          </cell>
          <cell r="K14">
            <v>8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5</v>
          </cell>
          <cell r="G15"/>
          <cell r="H15"/>
          <cell r="I15"/>
          <cell r="J15">
            <v>6</v>
          </cell>
          <cell r="K15">
            <v>7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5</v>
          </cell>
          <cell r="G16"/>
          <cell r="H16"/>
          <cell r="I16"/>
          <cell r="J16">
            <v>6.67</v>
          </cell>
          <cell r="K16">
            <v>7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7</v>
          </cell>
          <cell r="L17">
            <v>7.13</v>
          </cell>
          <cell r="M17"/>
          <cell r="N17">
            <v>7.13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5</v>
          </cell>
          <cell r="G18"/>
          <cell r="H18"/>
          <cell r="I18"/>
          <cell r="J18">
            <v>6.67</v>
          </cell>
          <cell r="K18">
            <v>8</v>
          </cell>
          <cell r="L18">
            <v>7.47</v>
          </cell>
          <cell r="M18"/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6</v>
          </cell>
          <cell r="G19"/>
          <cell r="H19"/>
          <cell r="I19"/>
          <cell r="J19">
            <v>7.33</v>
          </cell>
          <cell r="K19">
            <v>7.5</v>
          </cell>
          <cell r="L19">
            <v>7.43</v>
          </cell>
          <cell r="M19"/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6</v>
          </cell>
          <cell r="G21"/>
          <cell r="H21"/>
          <cell r="I21"/>
          <cell r="J21">
            <v>7.33</v>
          </cell>
          <cell r="K21">
            <v>6</v>
          </cell>
          <cell r="L21">
            <v>6.53</v>
          </cell>
          <cell r="M21"/>
          <cell r="N21">
            <v>6.53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5</v>
          </cell>
          <cell r="G22"/>
          <cell r="H22"/>
          <cell r="I22"/>
          <cell r="J22">
            <v>6</v>
          </cell>
          <cell r="K22">
            <v>6</v>
          </cell>
          <cell r="L22">
            <v>6</v>
          </cell>
          <cell r="M22"/>
          <cell r="N22">
            <v>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7</v>
          </cell>
          <cell r="L23">
            <v>6.2</v>
          </cell>
          <cell r="M23"/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8</v>
          </cell>
          <cell r="F24">
            <v>5</v>
          </cell>
          <cell r="G24"/>
          <cell r="H24"/>
          <cell r="I24"/>
          <cell r="J24">
            <v>6</v>
          </cell>
          <cell r="K24">
            <v>9</v>
          </cell>
          <cell r="L24">
            <v>7.8</v>
          </cell>
          <cell r="M24"/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/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7</v>
          </cell>
          <cell r="L25">
            <v>6.87</v>
          </cell>
          <cell r="M25"/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3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7.4</v>
          </cell>
          <cell r="L6">
            <v>7.24</v>
          </cell>
          <cell r="M6"/>
          <cell r="N6">
            <v>7.24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5</v>
          </cell>
          <cell r="F7">
            <v>8</v>
          </cell>
          <cell r="G7"/>
          <cell r="H7"/>
          <cell r="I7"/>
          <cell r="J7">
            <v>7</v>
          </cell>
          <cell r="K7">
            <v>6.9</v>
          </cell>
          <cell r="L7">
            <v>6.94</v>
          </cell>
          <cell r="M7"/>
          <cell r="N7">
            <v>6.94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7.4</v>
          </cell>
          <cell r="L8">
            <v>7.51</v>
          </cell>
          <cell r="M8"/>
          <cell r="N8">
            <v>7.51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>
            <v>0</v>
          </cell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7.5</v>
          </cell>
          <cell r="F10">
            <v>9</v>
          </cell>
          <cell r="G10"/>
          <cell r="H10"/>
          <cell r="I10"/>
          <cell r="J10">
            <v>8.5</v>
          </cell>
          <cell r="K10">
            <v>8.3000000000000007</v>
          </cell>
          <cell r="L10">
            <v>8.3800000000000008</v>
          </cell>
          <cell r="M10"/>
          <cell r="N10">
            <v>8.3800000000000008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6.6</v>
          </cell>
          <cell r="L11">
            <v>6.89</v>
          </cell>
          <cell r="M11"/>
          <cell r="N11">
            <v>6.89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5.4</v>
          </cell>
          <cell r="F12">
            <v>5.4</v>
          </cell>
          <cell r="G12"/>
          <cell r="H12"/>
          <cell r="I12"/>
          <cell r="J12">
            <v>5.4</v>
          </cell>
          <cell r="K12">
            <v>5.4</v>
          </cell>
          <cell r="L12">
            <v>5.4</v>
          </cell>
          <cell r="M12"/>
          <cell r="N12">
            <v>5.4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6.8</v>
          </cell>
          <cell r="L13">
            <v>7.01</v>
          </cell>
          <cell r="M13"/>
          <cell r="N13">
            <v>7.01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6.8</v>
          </cell>
          <cell r="L14">
            <v>7.15</v>
          </cell>
          <cell r="M14"/>
          <cell r="N14">
            <v>7.15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5</v>
          </cell>
          <cell r="F15">
            <v>9</v>
          </cell>
          <cell r="G15"/>
          <cell r="H15"/>
          <cell r="I15"/>
          <cell r="J15">
            <v>7.67</v>
          </cell>
          <cell r="K15">
            <v>6.7</v>
          </cell>
          <cell r="L15">
            <v>7.09</v>
          </cell>
          <cell r="M15"/>
          <cell r="N15">
            <v>7.09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8.5</v>
          </cell>
          <cell r="F16">
            <v>8</v>
          </cell>
          <cell r="G16"/>
          <cell r="H16"/>
          <cell r="I16"/>
          <cell r="J16">
            <v>8.17</v>
          </cell>
          <cell r="K16">
            <v>8.1999999999999993</v>
          </cell>
          <cell r="L16">
            <v>8.19</v>
          </cell>
          <cell r="M16"/>
          <cell r="N16">
            <v>8.19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8.5</v>
          </cell>
          <cell r="F17">
            <v>8</v>
          </cell>
          <cell r="G17"/>
          <cell r="H17"/>
          <cell r="I17"/>
          <cell r="J17">
            <v>8.17</v>
          </cell>
          <cell r="K17">
            <v>8</v>
          </cell>
          <cell r="L17">
            <v>8.07</v>
          </cell>
          <cell r="M17"/>
          <cell r="N17">
            <v>8.07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</v>
          </cell>
          <cell r="F18">
            <v>8</v>
          </cell>
          <cell r="G18"/>
          <cell r="H18"/>
          <cell r="I18"/>
          <cell r="J18">
            <v>7</v>
          </cell>
          <cell r="K18">
            <v>6.5</v>
          </cell>
          <cell r="L18">
            <v>6.7</v>
          </cell>
          <cell r="M18"/>
          <cell r="N18">
            <v>6.7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5.5</v>
          </cell>
          <cell r="F19">
            <v>9</v>
          </cell>
          <cell r="G19"/>
          <cell r="H19"/>
          <cell r="I19"/>
          <cell r="J19">
            <v>7.83</v>
          </cell>
          <cell r="K19">
            <v>7.8</v>
          </cell>
          <cell r="L19">
            <v>7.81</v>
          </cell>
          <cell r="M19"/>
          <cell r="N19">
            <v>7.81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8</v>
          </cell>
          <cell r="G20"/>
          <cell r="H20"/>
          <cell r="I20"/>
          <cell r="J20">
            <v>7.33</v>
          </cell>
          <cell r="K20">
            <v>6.9</v>
          </cell>
          <cell r="L20">
            <v>7.07</v>
          </cell>
          <cell r="M20"/>
          <cell r="N20">
            <v>7.07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6</v>
          </cell>
          <cell r="F21">
            <v>9</v>
          </cell>
          <cell r="G21"/>
          <cell r="H21"/>
          <cell r="I21"/>
          <cell r="J21">
            <v>8</v>
          </cell>
          <cell r="K21">
            <v>7.5</v>
          </cell>
          <cell r="L21">
            <v>7.7</v>
          </cell>
          <cell r="M21"/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6.9</v>
          </cell>
          <cell r="L22">
            <v>7.07</v>
          </cell>
          <cell r="M22"/>
          <cell r="N22">
            <v>7.07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5</v>
          </cell>
          <cell r="F23">
            <v>9</v>
          </cell>
          <cell r="G23"/>
          <cell r="H23"/>
          <cell r="I23"/>
          <cell r="J23">
            <v>7.67</v>
          </cell>
          <cell r="K23">
            <v>6.7</v>
          </cell>
          <cell r="L23">
            <v>7.09</v>
          </cell>
          <cell r="M23"/>
          <cell r="N23">
            <v>7.09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6.5</v>
          </cell>
          <cell r="F24">
            <v>8</v>
          </cell>
          <cell r="G24"/>
          <cell r="H24"/>
          <cell r="I24"/>
          <cell r="J24">
            <v>7.5</v>
          </cell>
          <cell r="K24">
            <v>6.8</v>
          </cell>
          <cell r="L24">
            <v>7.08</v>
          </cell>
          <cell r="M24"/>
          <cell r="N24">
            <v>7.08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/>
          <cell r="V24"/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6.6</v>
          </cell>
          <cell r="L25">
            <v>7.16</v>
          </cell>
          <cell r="M25"/>
          <cell r="N25">
            <v>7.16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4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9.5</v>
          </cell>
          <cell r="F6">
            <v>9</v>
          </cell>
          <cell r="G6">
            <v>9</v>
          </cell>
          <cell r="H6"/>
          <cell r="I6"/>
          <cell r="J6">
            <v>9.17</v>
          </cell>
          <cell r="K6">
            <v>0</v>
          </cell>
          <cell r="L6">
            <v>3.67</v>
          </cell>
          <cell r="M6">
            <v>0</v>
          </cell>
          <cell r="N6">
            <v>3.67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8</v>
          </cell>
          <cell r="G8">
            <v>6</v>
          </cell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8</v>
          </cell>
          <cell r="L9">
            <v>8.4</v>
          </cell>
          <cell r="M9"/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8</v>
          </cell>
          <cell r="G10">
            <v>4</v>
          </cell>
          <cell r="H10"/>
          <cell r="I10"/>
          <cell r="J10">
            <v>7.33</v>
          </cell>
          <cell r="K10">
            <v>6</v>
          </cell>
          <cell r="L10">
            <v>6.53</v>
          </cell>
          <cell r="M10"/>
          <cell r="N10">
            <v>6.53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10</v>
          </cell>
          <cell r="F11">
            <v>8.5</v>
          </cell>
          <cell r="G11">
            <v>9</v>
          </cell>
          <cell r="H11"/>
          <cell r="I11"/>
          <cell r="J11">
            <v>9.17</v>
          </cell>
          <cell r="K11">
            <v>7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8</v>
          </cell>
          <cell r="G12">
            <v>2</v>
          </cell>
          <cell r="H12"/>
          <cell r="I12"/>
          <cell r="J12">
            <v>6.67</v>
          </cell>
          <cell r="K12">
            <v>7.5</v>
          </cell>
          <cell r="L12">
            <v>7.17</v>
          </cell>
          <cell r="M12"/>
          <cell r="N12">
            <v>7.17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6</v>
          </cell>
          <cell r="G13">
            <v>5</v>
          </cell>
          <cell r="H13"/>
          <cell r="I13"/>
          <cell r="J13">
            <v>7</v>
          </cell>
          <cell r="K13">
            <v>6.5</v>
          </cell>
          <cell r="L13">
            <v>6.7</v>
          </cell>
          <cell r="M13"/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8</v>
          </cell>
          <cell r="G14">
            <v>8</v>
          </cell>
          <cell r="H14"/>
          <cell r="I14"/>
          <cell r="J14">
            <v>8.67</v>
          </cell>
          <cell r="K14">
            <v>9</v>
          </cell>
          <cell r="L14">
            <v>8.8699999999999992</v>
          </cell>
          <cell r="M14"/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8.5</v>
          </cell>
          <cell r="L15">
            <v>8.6999999999999993</v>
          </cell>
          <cell r="M15"/>
          <cell r="N15">
            <v>8.6999999999999993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8</v>
          </cell>
          <cell r="F17">
            <v>5</v>
          </cell>
          <cell r="G17">
            <v>2.5</v>
          </cell>
          <cell r="H17"/>
          <cell r="I17"/>
          <cell r="J17">
            <v>5.17</v>
          </cell>
          <cell r="K17">
            <v>0</v>
          </cell>
          <cell r="L17">
            <v>2.0699999999999998</v>
          </cell>
          <cell r="M17">
            <v>0</v>
          </cell>
          <cell r="N17">
            <v>2.0699999999999998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6</v>
          </cell>
          <cell r="F18">
            <v>7</v>
          </cell>
          <cell r="G18">
            <v>7</v>
          </cell>
          <cell r="H18"/>
          <cell r="I18"/>
          <cell r="J18">
            <v>6.67</v>
          </cell>
          <cell r="K18">
            <v>6</v>
          </cell>
          <cell r="L18">
            <v>6.27</v>
          </cell>
          <cell r="M18"/>
          <cell r="N18">
            <v>6.27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9.5</v>
          </cell>
          <cell r="G19">
            <v>9.5</v>
          </cell>
          <cell r="H19"/>
          <cell r="I19"/>
          <cell r="J19">
            <v>9.67</v>
          </cell>
          <cell r="K19">
            <v>9.5</v>
          </cell>
          <cell r="L19">
            <v>9.57</v>
          </cell>
          <cell r="M19"/>
          <cell r="N19">
            <v>9.57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8</v>
          </cell>
          <cell r="G21">
            <v>10</v>
          </cell>
          <cell r="H21"/>
          <cell r="I21"/>
          <cell r="J21">
            <v>9.33</v>
          </cell>
          <cell r="K21">
            <v>8</v>
          </cell>
          <cell r="L21">
            <v>8.5299999999999994</v>
          </cell>
          <cell r="M21"/>
          <cell r="N21">
            <v>8.5299999999999994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8.5</v>
          </cell>
          <cell r="F22">
            <v>5</v>
          </cell>
          <cell r="G22">
            <v>3.5</v>
          </cell>
          <cell r="H22"/>
          <cell r="I22"/>
          <cell r="J22">
            <v>5.67</v>
          </cell>
          <cell r="K22">
            <v>5</v>
          </cell>
          <cell r="L22">
            <v>5.27</v>
          </cell>
          <cell r="M22"/>
          <cell r="N22">
            <v>5.27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8.5</v>
          </cell>
          <cell r="F23">
            <v>8.5</v>
          </cell>
          <cell r="G23"/>
          <cell r="H23"/>
          <cell r="I23"/>
          <cell r="J23">
            <v>8.5</v>
          </cell>
          <cell r="K23">
            <v>8.5</v>
          </cell>
          <cell r="L23">
            <v>8.5</v>
          </cell>
          <cell r="M23"/>
          <cell r="N23">
            <v>8.5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6</v>
          </cell>
          <cell r="F24">
            <v>8</v>
          </cell>
          <cell r="G24">
            <v>8</v>
          </cell>
          <cell r="H24"/>
          <cell r="I24"/>
          <cell r="J24">
            <v>7.33</v>
          </cell>
          <cell r="K24">
            <v>8</v>
          </cell>
          <cell r="L24">
            <v>7.73</v>
          </cell>
          <cell r="M24"/>
          <cell r="N24">
            <v>7.73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5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>
            <v>5.5</v>
          </cell>
          <cell r="F6">
            <v>7.5</v>
          </cell>
          <cell r="G6"/>
          <cell r="H6"/>
          <cell r="I6"/>
          <cell r="J6">
            <v>6.83</v>
          </cell>
          <cell r="K6">
            <v>0</v>
          </cell>
          <cell r="L6">
            <v>2.73</v>
          </cell>
          <cell r="M6"/>
          <cell r="N6">
            <v>2.73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  <cell r="U6">
            <v>0</v>
          </cell>
          <cell r="V6">
            <v>0</v>
          </cell>
          <cell r="W6">
            <v>0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6.5</v>
          </cell>
          <cell r="F7">
            <v>8.5</v>
          </cell>
          <cell r="G7">
            <v>6</v>
          </cell>
          <cell r="H7"/>
          <cell r="I7"/>
          <cell r="J7">
            <v>7</v>
          </cell>
          <cell r="K7">
            <v>6.1</v>
          </cell>
          <cell r="L7">
            <v>6.46</v>
          </cell>
          <cell r="M7"/>
          <cell r="N7">
            <v>6.46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1.5</v>
          </cell>
          <cell r="V7">
            <v>4.5999999999999996</v>
          </cell>
          <cell r="W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8.2000000000000011</v>
          </cell>
          <cell r="L8">
            <v>8.25</v>
          </cell>
          <cell r="M8"/>
          <cell r="N8">
            <v>8.25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1.8</v>
          </cell>
          <cell r="V8">
            <v>6.4</v>
          </cell>
          <cell r="W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>
            <v>6</v>
          </cell>
          <cell r="F9">
            <v>5.0999999999999996</v>
          </cell>
          <cell r="G9"/>
          <cell r="H9"/>
          <cell r="I9"/>
          <cell r="J9">
            <v>5.4</v>
          </cell>
          <cell r="K9">
            <v>5.5</v>
          </cell>
          <cell r="L9">
            <v>5.46</v>
          </cell>
          <cell r="M9"/>
          <cell r="N9">
            <v>5.46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1.5</v>
          </cell>
          <cell r="S9" t="str">
            <v>D+</v>
          </cell>
          <cell r="T9" t="str">
            <v>Trung Bình</v>
          </cell>
          <cell r="U9">
            <v>1</v>
          </cell>
          <cell r="V9">
            <v>4.5</v>
          </cell>
          <cell r="W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6.8000000000000007</v>
          </cell>
          <cell r="L10">
            <v>7.68</v>
          </cell>
          <cell r="M10"/>
          <cell r="N10">
            <v>7.68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1.9</v>
          </cell>
          <cell r="V10">
            <v>4.9000000000000004</v>
          </cell>
          <cell r="W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>
            <v>5</v>
          </cell>
          <cell r="F11">
            <v>6</v>
          </cell>
          <cell r="G11"/>
          <cell r="H11"/>
          <cell r="I11"/>
          <cell r="J11">
            <v>5.67</v>
          </cell>
          <cell r="K11">
            <v>5.7</v>
          </cell>
          <cell r="L11">
            <v>5.69</v>
          </cell>
          <cell r="M11"/>
          <cell r="N11">
            <v>5.69</v>
          </cell>
          <cell r="O11" t="str">
            <v>T.bình</v>
          </cell>
          <cell r="P11" t="str">
            <v>T.bình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  <cell r="U11">
            <v>0</v>
          </cell>
          <cell r="V11">
            <v>5.7</v>
          </cell>
          <cell r="W11">
            <v>0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4</v>
          </cell>
          <cell r="F12">
            <v>7</v>
          </cell>
          <cell r="G12"/>
          <cell r="H12"/>
          <cell r="I12"/>
          <cell r="J12">
            <v>6</v>
          </cell>
          <cell r="K12">
            <v>5.8</v>
          </cell>
          <cell r="L12">
            <v>5.88</v>
          </cell>
          <cell r="M12"/>
          <cell r="N12">
            <v>5.88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1.8</v>
          </cell>
          <cell r="V12">
            <v>4</v>
          </cell>
          <cell r="W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5.0999999999999996</v>
          </cell>
          <cell r="L13">
            <v>5.46</v>
          </cell>
          <cell r="M13"/>
          <cell r="N13">
            <v>5.46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  <cell r="U13">
            <v>1</v>
          </cell>
          <cell r="V13">
            <v>4.0999999999999996</v>
          </cell>
          <cell r="W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6</v>
          </cell>
          <cell r="L14">
            <v>6.27</v>
          </cell>
          <cell r="M14"/>
          <cell r="N14">
            <v>6.27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1.2</v>
          </cell>
          <cell r="V14">
            <v>4.8</v>
          </cell>
          <cell r="W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8.3000000000000007</v>
          </cell>
          <cell r="G15"/>
          <cell r="H15"/>
          <cell r="I15"/>
          <cell r="J15">
            <v>8.8699999999999992</v>
          </cell>
          <cell r="K15">
            <v>6.4</v>
          </cell>
          <cell r="L15">
            <v>7.39</v>
          </cell>
          <cell r="M15"/>
          <cell r="N15">
            <v>7.39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>
            <v>1.5</v>
          </cell>
          <cell r="V15">
            <v>4.9000000000000004</v>
          </cell>
          <cell r="W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8.4</v>
          </cell>
          <cell r="G16"/>
          <cell r="H16"/>
          <cell r="I16"/>
          <cell r="J16">
            <v>8.93</v>
          </cell>
          <cell r="K16">
            <v>5.5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>
            <v>1.5</v>
          </cell>
          <cell r="V16">
            <v>4</v>
          </cell>
          <cell r="W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4</v>
          </cell>
          <cell r="F17">
            <v>9</v>
          </cell>
          <cell r="G17"/>
          <cell r="H17"/>
          <cell r="I17"/>
          <cell r="J17">
            <v>7.33</v>
          </cell>
          <cell r="K17">
            <v>4.2</v>
          </cell>
          <cell r="L17">
            <v>5.45</v>
          </cell>
          <cell r="M17"/>
          <cell r="N17">
            <v>5.45</v>
          </cell>
          <cell r="O17" t="str">
            <v>T.bình</v>
          </cell>
          <cell r="P17" t="str">
            <v>T.bình</v>
          </cell>
          <cell r="Q17" t="str">
            <v>Học lại</v>
          </cell>
          <cell r="R17">
            <v>1.5</v>
          </cell>
          <cell r="S17" t="str">
            <v>D+</v>
          </cell>
          <cell r="T17" t="str">
            <v>Trung Bình</v>
          </cell>
          <cell r="U17">
            <v>1.1000000000000001</v>
          </cell>
          <cell r="V17">
            <v>3.1</v>
          </cell>
          <cell r="W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5.5</v>
          </cell>
          <cell r="G18"/>
          <cell r="H18"/>
          <cell r="I18"/>
          <cell r="J18">
            <v>6</v>
          </cell>
          <cell r="K18">
            <v>5.9</v>
          </cell>
          <cell r="L18">
            <v>5.94</v>
          </cell>
          <cell r="M18"/>
          <cell r="N18">
            <v>5.94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2</v>
          </cell>
          <cell r="S18" t="str">
            <v>C</v>
          </cell>
          <cell r="T18" t="str">
            <v>Trung Bình</v>
          </cell>
          <cell r="U18">
            <v>0</v>
          </cell>
          <cell r="V18">
            <v>5.9</v>
          </cell>
          <cell r="W18">
            <v>0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6</v>
          </cell>
          <cell r="G19"/>
          <cell r="H19"/>
          <cell r="I19"/>
          <cell r="J19">
            <v>7</v>
          </cell>
          <cell r="K19">
            <v>3.9</v>
          </cell>
          <cell r="L19">
            <v>5.14</v>
          </cell>
          <cell r="M19">
            <v>4.9000000000000004</v>
          </cell>
          <cell r="N19">
            <v>5.74</v>
          </cell>
          <cell r="O19" t="str">
            <v>T.bình</v>
          </cell>
          <cell r="P19" t="str">
            <v>T.bình</v>
          </cell>
          <cell r="Q19" t="str">
            <v>Học lại</v>
          </cell>
          <cell r="R19">
            <v>2</v>
          </cell>
          <cell r="S19" t="str">
            <v>C</v>
          </cell>
          <cell r="T19" t="str">
            <v>Trung Bình</v>
          </cell>
          <cell r="U19">
            <v>0.5</v>
          </cell>
          <cell r="V19">
            <v>3.4</v>
          </cell>
          <cell r="W19">
            <v>1.2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6.5</v>
          </cell>
          <cell r="F20">
            <v>7.5</v>
          </cell>
          <cell r="G20"/>
          <cell r="H20"/>
          <cell r="I20"/>
          <cell r="J20">
            <v>7.17</v>
          </cell>
          <cell r="K20">
            <v>5.8</v>
          </cell>
          <cell r="L20">
            <v>6.35</v>
          </cell>
          <cell r="M20"/>
          <cell r="N20">
            <v>6.35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</v>
          </cell>
          <cell r="V20">
            <v>4.8</v>
          </cell>
          <cell r="W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4.4000000000000004</v>
          </cell>
          <cell r="L21">
            <v>4.91</v>
          </cell>
          <cell r="M21">
            <v>6.1</v>
          </cell>
          <cell r="N21">
            <v>5.93</v>
          </cell>
          <cell r="O21" t="str">
            <v>Yếu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0.5</v>
          </cell>
          <cell r="V21">
            <v>3.9</v>
          </cell>
          <cell r="W21">
            <v>1.4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7.2</v>
          </cell>
          <cell r="L22">
            <v>7.92</v>
          </cell>
          <cell r="M22"/>
          <cell r="N22">
            <v>7.92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1.3</v>
          </cell>
          <cell r="V22">
            <v>5.9</v>
          </cell>
          <cell r="W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8</v>
          </cell>
          <cell r="F23">
            <v>7.9</v>
          </cell>
          <cell r="G23"/>
          <cell r="H23"/>
          <cell r="I23"/>
          <cell r="J23">
            <v>7.93</v>
          </cell>
          <cell r="K23">
            <v>6.4</v>
          </cell>
          <cell r="L23">
            <v>7.01</v>
          </cell>
          <cell r="M23"/>
          <cell r="N23">
            <v>7.01</v>
          </cell>
          <cell r="O23" t="str">
            <v>Khá</v>
          </cell>
          <cell r="P23" t="str">
            <v>Khá</v>
          </cell>
          <cell r="Q23" t="str">
            <v>Học lại</v>
          </cell>
          <cell r="R23">
            <v>3</v>
          </cell>
          <cell r="S23" t="str">
            <v>B</v>
          </cell>
          <cell r="T23" t="str">
            <v>Khá</v>
          </cell>
          <cell r="U23">
            <v>0.5</v>
          </cell>
          <cell r="V23">
            <v>5.9</v>
          </cell>
          <cell r="W23">
            <v>0</v>
          </cell>
        </row>
        <row r="24">
          <cell r="B24" t="str">
            <v>QT095A0040</v>
          </cell>
          <cell r="C24" t="str">
            <v>Võ Hoàng</v>
          </cell>
          <cell r="D24" t="str">
            <v>Thiện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5.8</v>
          </cell>
          <cell r="L24">
            <v>7.08</v>
          </cell>
          <cell r="M24"/>
          <cell r="N24">
            <v>7.08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  <cell r="U24">
            <v>1</v>
          </cell>
          <cell r="V24">
            <v>4.8</v>
          </cell>
          <cell r="W24"/>
        </row>
        <row r="25">
          <cell r="B25" t="str">
            <v>DL099A0011</v>
          </cell>
          <cell r="C25" t="str">
            <v>Trương Văn</v>
          </cell>
          <cell r="D25" t="str">
            <v>Dương</v>
          </cell>
          <cell r="E25">
            <v>10</v>
          </cell>
          <cell r="F25">
            <v>9</v>
          </cell>
          <cell r="G25"/>
          <cell r="H25"/>
          <cell r="I25"/>
          <cell r="J25">
            <v>9.33</v>
          </cell>
          <cell r="K25">
            <v>4.2</v>
          </cell>
          <cell r="L25">
            <v>6.25</v>
          </cell>
          <cell r="M25"/>
          <cell r="N25">
            <v>6.25</v>
          </cell>
          <cell r="O25" t="str">
            <v>TB.khá</v>
          </cell>
          <cell r="P25" t="str">
            <v>TB.khá</v>
          </cell>
          <cell r="Q25" t="str">
            <v>Học lại</v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1.3</v>
          </cell>
          <cell r="V25">
            <v>2.9</v>
          </cell>
          <cell r="W25"/>
        </row>
      </sheetData>
      <sheetData sheetId="6"/>
      <sheetData sheetId="7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9</v>
          </cell>
          <cell r="L7">
            <v>8.8699999999999992</v>
          </cell>
          <cell r="M7"/>
          <cell r="N7">
            <v>8.8699999999999992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9</v>
          </cell>
          <cell r="L8">
            <v>8.8699999999999992</v>
          </cell>
          <cell r="M8"/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8.5</v>
          </cell>
          <cell r="G10"/>
          <cell r="H10"/>
          <cell r="I10"/>
          <cell r="J10">
            <v>9</v>
          </cell>
          <cell r="K10">
            <v>8.5</v>
          </cell>
          <cell r="L10">
            <v>8.6999999999999993</v>
          </cell>
          <cell r="M10"/>
          <cell r="N10">
            <v>8.6999999999999993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8.5</v>
          </cell>
          <cell r="L12">
            <v>8.57</v>
          </cell>
          <cell r="M12"/>
          <cell r="N12">
            <v>8.57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7.5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8.5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9.5</v>
          </cell>
          <cell r="G16"/>
          <cell r="H16"/>
          <cell r="I16"/>
          <cell r="J16">
            <v>9.67</v>
          </cell>
          <cell r="K16">
            <v>9</v>
          </cell>
          <cell r="L16">
            <v>9.27</v>
          </cell>
          <cell r="M16"/>
          <cell r="N16">
            <v>9.27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9</v>
          </cell>
          <cell r="F17">
            <v>8.5</v>
          </cell>
          <cell r="G17"/>
          <cell r="H17"/>
          <cell r="I17"/>
          <cell r="J17">
            <v>8.67</v>
          </cell>
          <cell r="K17">
            <v>0</v>
          </cell>
          <cell r="L17">
            <v>3.47</v>
          </cell>
          <cell r="M17">
            <v>0</v>
          </cell>
          <cell r="N17">
            <v>3.47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7.5</v>
          </cell>
          <cell r="G20"/>
          <cell r="H20"/>
          <cell r="I20"/>
          <cell r="J20">
            <v>8.33</v>
          </cell>
          <cell r="K20">
            <v>8.5</v>
          </cell>
          <cell r="L20">
            <v>8.43</v>
          </cell>
          <cell r="M20"/>
          <cell r="N20">
            <v>8.43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7.5</v>
          </cell>
          <cell r="G21"/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10</v>
          </cell>
          <cell r="F22">
            <v>7.5</v>
          </cell>
          <cell r="G22"/>
          <cell r="H22"/>
          <cell r="I22"/>
          <cell r="J22">
            <v>8.33</v>
          </cell>
          <cell r="K22">
            <v>6.5</v>
          </cell>
          <cell r="L22">
            <v>7.23</v>
          </cell>
          <cell r="M22"/>
          <cell r="N22">
            <v>7.23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10</v>
          </cell>
          <cell r="F23">
            <v>7.5</v>
          </cell>
          <cell r="G23"/>
          <cell r="H23"/>
          <cell r="I23"/>
          <cell r="J23">
            <v>8.33</v>
          </cell>
          <cell r="K23">
            <v>0</v>
          </cell>
          <cell r="L23">
            <v>3.33</v>
          </cell>
          <cell r="M23">
            <v>0</v>
          </cell>
          <cell r="N23">
            <v>3.33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>Võ Hoàng</v>
          </cell>
          <cell r="D25" t="str">
            <v>Thiện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8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10</v>
          </cell>
          <cell r="L7">
            <v>9.07</v>
          </cell>
          <cell r="M7"/>
          <cell r="N7">
            <v>9.07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9.4</v>
          </cell>
          <cell r="L8">
            <v>8.57</v>
          </cell>
          <cell r="M8"/>
          <cell r="N8">
            <v>8.57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10</v>
          </cell>
          <cell r="L10">
            <v>9.1999999999999993</v>
          </cell>
          <cell r="M10"/>
          <cell r="N10">
            <v>9.1999999999999993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10</v>
          </cell>
          <cell r="L12">
            <v>9.07</v>
          </cell>
          <cell r="M12"/>
          <cell r="N12">
            <v>9.07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9.8000000000000007</v>
          </cell>
          <cell r="L13">
            <v>8.81</v>
          </cell>
          <cell r="M13"/>
          <cell r="N13">
            <v>8.81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10</v>
          </cell>
          <cell r="L14">
            <v>9.07</v>
          </cell>
          <cell r="M14"/>
          <cell r="N14">
            <v>9.07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9.8000000000000007</v>
          </cell>
          <cell r="L15">
            <v>8.81</v>
          </cell>
          <cell r="M15"/>
          <cell r="N15">
            <v>8.81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9.4</v>
          </cell>
          <cell r="L16">
            <v>8.84</v>
          </cell>
          <cell r="M16"/>
          <cell r="N16">
            <v>8.84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9.6</v>
          </cell>
          <cell r="L18">
            <v>8.83</v>
          </cell>
          <cell r="M18"/>
          <cell r="N18">
            <v>8.83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9.6</v>
          </cell>
          <cell r="L19">
            <v>8.9600000000000009</v>
          </cell>
          <cell r="M19"/>
          <cell r="N19">
            <v>8.9600000000000009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10</v>
          </cell>
          <cell r="L20">
            <v>9.07</v>
          </cell>
          <cell r="M20"/>
          <cell r="N20">
            <v>9.07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10</v>
          </cell>
          <cell r="L22">
            <v>9.07</v>
          </cell>
          <cell r="M22"/>
          <cell r="N22">
            <v>9.07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9.4</v>
          </cell>
          <cell r="L24">
            <v>8.84</v>
          </cell>
          <cell r="M24"/>
          <cell r="N24">
            <v>8.84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QT095A0040</v>
          </cell>
          <cell r="C25" t="str">
            <v>Võ Hoàng</v>
          </cell>
          <cell r="D25" t="str">
            <v>Thiện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9.8000000000000007</v>
          </cell>
          <cell r="L25">
            <v>8.81</v>
          </cell>
          <cell r="M25"/>
          <cell r="N25">
            <v>8.81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</sheetData>
      <sheetData sheetId="9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</v>
          </cell>
          <cell r="F7">
            <v>6</v>
          </cell>
          <cell r="G7"/>
          <cell r="H7"/>
          <cell r="I7"/>
          <cell r="J7">
            <v>6.33</v>
          </cell>
          <cell r="K7">
            <v>6.1</v>
          </cell>
          <cell r="L7">
            <v>6.19</v>
          </cell>
          <cell r="M7"/>
          <cell r="N7">
            <v>6.19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  <cell r="U7">
            <v>1.1000000000000001</v>
          </cell>
          <cell r="V7">
            <v>5</v>
          </cell>
          <cell r="W7"/>
          <cell r="X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6.8000000000000007</v>
          </cell>
          <cell r="L8">
            <v>7.68</v>
          </cell>
          <cell r="M8"/>
          <cell r="N8">
            <v>7.68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1.4</v>
          </cell>
          <cell r="V8">
            <v>5.4</v>
          </cell>
          <cell r="W8"/>
          <cell r="X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7.4</v>
          </cell>
          <cell r="L10">
            <v>7.11</v>
          </cell>
          <cell r="M10"/>
          <cell r="N10">
            <v>7.11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1.5</v>
          </cell>
          <cell r="V10">
            <v>5.9</v>
          </cell>
          <cell r="W10"/>
          <cell r="X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6.1</v>
          </cell>
          <cell r="L12">
            <v>6.06</v>
          </cell>
          <cell r="M12"/>
          <cell r="N12">
            <v>6.06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1.4</v>
          </cell>
          <cell r="V12">
            <v>4.7</v>
          </cell>
          <cell r="W12"/>
          <cell r="X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5.6000000000000005</v>
          </cell>
          <cell r="L13">
            <v>6.03</v>
          </cell>
          <cell r="M13">
            <v>5.5</v>
          </cell>
          <cell r="N13">
            <v>5.97</v>
          </cell>
          <cell r="O13" t="str">
            <v>TB.khá</v>
          </cell>
          <cell r="P13" t="str">
            <v>T.bình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  <cell r="U13">
            <v>0.9</v>
          </cell>
          <cell r="V13">
            <v>4.7</v>
          </cell>
          <cell r="W13">
            <v>0.8</v>
          </cell>
          <cell r="X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10</v>
          </cell>
          <cell r="G14"/>
          <cell r="H14"/>
          <cell r="I14"/>
          <cell r="J14">
            <v>10</v>
          </cell>
          <cell r="K14">
            <v>6.1000000000000005</v>
          </cell>
          <cell r="L14">
            <v>7.66</v>
          </cell>
          <cell r="M14">
            <v>6.2</v>
          </cell>
          <cell r="N14">
            <v>7.72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0.9</v>
          </cell>
          <cell r="V14">
            <v>5.2</v>
          </cell>
          <cell r="W14">
            <v>1</v>
          </cell>
          <cell r="X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10</v>
          </cell>
          <cell r="G15"/>
          <cell r="H15"/>
          <cell r="I15"/>
          <cell r="J15">
            <v>9.33</v>
          </cell>
          <cell r="K15">
            <v>7.6000000000000005</v>
          </cell>
          <cell r="L15">
            <v>8.2899999999999991</v>
          </cell>
          <cell r="M15"/>
          <cell r="N15">
            <v>8.2899999999999991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>
            <v>1.2</v>
          </cell>
          <cell r="V15">
            <v>6.4</v>
          </cell>
          <cell r="W15"/>
          <cell r="X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5.6</v>
          </cell>
          <cell r="L16">
            <v>5.89</v>
          </cell>
          <cell r="M16"/>
          <cell r="N16">
            <v>5.89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1.3</v>
          </cell>
          <cell r="V16">
            <v>4.3</v>
          </cell>
          <cell r="W16"/>
          <cell r="X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  <cell r="V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5</v>
          </cell>
          <cell r="F18">
            <v>6</v>
          </cell>
          <cell r="G18"/>
          <cell r="H18"/>
          <cell r="I18"/>
          <cell r="J18">
            <v>5.67</v>
          </cell>
          <cell r="K18">
            <v>4.4000000000000004</v>
          </cell>
          <cell r="L18">
            <v>4.91</v>
          </cell>
          <cell r="M18">
            <v>0.5</v>
          </cell>
          <cell r="N18">
            <v>2.57</v>
          </cell>
          <cell r="O18" t="str">
            <v>Yếu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>
            <v>0.9</v>
          </cell>
          <cell r="V18">
            <v>3.5</v>
          </cell>
          <cell r="W18">
            <v>0.5</v>
          </cell>
          <cell r="X18">
            <v>0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9</v>
          </cell>
          <cell r="G19"/>
          <cell r="H19"/>
          <cell r="I19"/>
          <cell r="J19">
            <v>9.33</v>
          </cell>
          <cell r="K19">
            <v>6.2</v>
          </cell>
          <cell r="L19">
            <v>7.45</v>
          </cell>
          <cell r="M19"/>
          <cell r="N19">
            <v>7.45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>
            <v>1</v>
          </cell>
          <cell r="V19">
            <v>5.2</v>
          </cell>
          <cell r="W19"/>
          <cell r="X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5.7</v>
          </cell>
          <cell r="L20">
            <v>5.82</v>
          </cell>
          <cell r="M20">
            <v>6</v>
          </cell>
          <cell r="N20">
            <v>6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0.7</v>
          </cell>
          <cell r="V20">
            <v>5</v>
          </cell>
          <cell r="W20">
            <v>1</v>
          </cell>
          <cell r="X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6</v>
          </cell>
          <cell r="G21"/>
          <cell r="H21"/>
          <cell r="I21"/>
          <cell r="J21">
            <v>7</v>
          </cell>
          <cell r="K21">
            <v>5.9</v>
          </cell>
          <cell r="L21">
            <v>6.34</v>
          </cell>
          <cell r="M21"/>
          <cell r="N21">
            <v>6.34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1.1000000000000001</v>
          </cell>
          <cell r="V21">
            <v>4.8</v>
          </cell>
          <cell r="W21"/>
          <cell r="X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6.6</v>
          </cell>
          <cell r="L22">
            <v>7.56</v>
          </cell>
          <cell r="M22"/>
          <cell r="N22">
            <v>7.56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1</v>
          </cell>
          <cell r="V22">
            <v>5.6</v>
          </cell>
          <cell r="W22"/>
          <cell r="X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4</v>
          </cell>
          <cell r="F24">
            <v>7</v>
          </cell>
          <cell r="G24"/>
          <cell r="H24"/>
          <cell r="I24"/>
          <cell r="J24">
            <v>6</v>
          </cell>
          <cell r="K24">
            <v>5.7</v>
          </cell>
          <cell r="L24">
            <v>5.82</v>
          </cell>
          <cell r="M24">
            <v>5.7</v>
          </cell>
          <cell r="N24">
            <v>5.82</v>
          </cell>
          <cell r="O24" t="str">
            <v>T.bình</v>
          </cell>
          <cell r="P24" t="str">
            <v>T.bình</v>
          </cell>
          <cell r="Q24" t="str">
            <v>Học lại</v>
          </cell>
          <cell r="R24">
            <v>2</v>
          </cell>
          <cell r="S24" t="str">
            <v>C</v>
          </cell>
          <cell r="T24" t="str">
            <v>Trung Bình</v>
          </cell>
          <cell r="U24">
            <v>0</v>
          </cell>
          <cell r="V24">
            <v>5.7</v>
          </cell>
          <cell r="W24">
            <v>0</v>
          </cell>
          <cell r="X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</v>
          </cell>
          <cell r="F25">
            <v>6</v>
          </cell>
          <cell r="G25"/>
          <cell r="H25"/>
          <cell r="I25"/>
          <cell r="J25">
            <v>6.33</v>
          </cell>
          <cell r="K25">
            <v>5.8999999999999995</v>
          </cell>
          <cell r="L25">
            <v>6.07</v>
          </cell>
          <cell r="M25">
            <v>6.1</v>
          </cell>
          <cell r="N25">
            <v>6.19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0.8</v>
          </cell>
          <cell r="V25">
            <v>5.0999999999999996</v>
          </cell>
          <cell r="W25">
            <v>1</v>
          </cell>
          <cell r="X25"/>
        </row>
      </sheetData>
      <sheetData sheetId="10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5.5</v>
          </cell>
          <cell r="L8">
            <v>6.1</v>
          </cell>
          <cell r="M8"/>
          <cell r="N8">
            <v>6.1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7</v>
          </cell>
          <cell r="L10">
            <v>6.87</v>
          </cell>
          <cell r="M10"/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7</v>
          </cell>
          <cell r="G12"/>
          <cell r="H12"/>
          <cell r="I12"/>
          <cell r="J12">
            <v>6.67</v>
          </cell>
          <cell r="K12">
            <v>5.5</v>
          </cell>
          <cell r="L12">
            <v>5.97</v>
          </cell>
          <cell r="M12"/>
          <cell r="N12">
            <v>5.97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8.5</v>
          </cell>
          <cell r="L14">
            <v>7.63</v>
          </cell>
          <cell r="M14"/>
          <cell r="N14">
            <v>7.63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5</v>
          </cell>
          <cell r="L15">
            <v>5.4</v>
          </cell>
          <cell r="M15"/>
          <cell r="N15">
            <v>5.4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5</v>
          </cell>
          <cell r="L16">
            <v>6.07</v>
          </cell>
          <cell r="M16"/>
          <cell r="N16">
            <v>6.07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5</v>
          </cell>
          <cell r="L18">
            <v>6.07</v>
          </cell>
          <cell r="M18"/>
          <cell r="N18">
            <v>6.07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5</v>
          </cell>
          <cell r="L19">
            <v>5.93</v>
          </cell>
          <cell r="M19"/>
          <cell r="N19">
            <v>5.93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5</v>
          </cell>
          <cell r="L20">
            <v>5.8</v>
          </cell>
          <cell r="M20"/>
          <cell r="N20">
            <v>5.8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6</v>
          </cell>
          <cell r="G21"/>
          <cell r="H21"/>
          <cell r="I21"/>
          <cell r="J21">
            <v>6.33</v>
          </cell>
          <cell r="K21">
            <v>5</v>
          </cell>
          <cell r="L21">
            <v>5.53</v>
          </cell>
          <cell r="M21"/>
          <cell r="N21">
            <v>5.53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5</v>
          </cell>
          <cell r="L22">
            <v>5.4</v>
          </cell>
          <cell r="M22"/>
          <cell r="N22">
            <v>5.4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5</v>
          </cell>
          <cell r="L24">
            <v>5.53</v>
          </cell>
          <cell r="M24"/>
          <cell r="N24">
            <v>5.53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5</v>
          </cell>
          <cell r="L25">
            <v>5.67</v>
          </cell>
          <cell r="M25"/>
          <cell r="N25">
            <v>5.67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11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10</v>
          </cell>
          <cell r="G7">
            <v>9</v>
          </cell>
          <cell r="H7"/>
          <cell r="I7"/>
          <cell r="J7">
            <v>9.67</v>
          </cell>
          <cell r="K7">
            <v>9</v>
          </cell>
          <cell r="L7">
            <v>9.27</v>
          </cell>
          <cell r="M7"/>
          <cell r="N7">
            <v>9.27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10</v>
          </cell>
          <cell r="G8">
            <v>10</v>
          </cell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10</v>
          </cell>
          <cell r="G10">
            <v>10</v>
          </cell>
          <cell r="H10"/>
          <cell r="I10"/>
          <cell r="J10">
            <v>9.67</v>
          </cell>
          <cell r="K10">
            <v>8</v>
          </cell>
          <cell r="L10">
            <v>8.67</v>
          </cell>
          <cell r="M10"/>
          <cell r="N10">
            <v>8.67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10</v>
          </cell>
          <cell r="G12">
            <v>10</v>
          </cell>
          <cell r="H12"/>
          <cell r="I12"/>
          <cell r="J12">
            <v>10</v>
          </cell>
          <cell r="K12">
            <v>9</v>
          </cell>
          <cell r="L12">
            <v>9.4</v>
          </cell>
          <cell r="M12"/>
          <cell r="N12">
            <v>9.4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10</v>
          </cell>
          <cell r="G13">
            <v>10</v>
          </cell>
          <cell r="H13"/>
          <cell r="I13"/>
          <cell r="J13">
            <v>10</v>
          </cell>
          <cell r="K13">
            <v>8</v>
          </cell>
          <cell r="L13">
            <v>8.8000000000000007</v>
          </cell>
          <cell r="M13"/>
          <cell r="N13">
            <v>8.8000000000000007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10</v>
          </cell>
          <cell r="G14">
            <v>10</v>
          </cell>
          <cell r="H14"/>
          <cell r="I14"/>
          <cell r="J14">
            <v>10</v>
          </cell>
          <cell r="K14">
            <v>7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10</v>
          </cell>
          <cell r="G15">
            <v>9</v>
          </cell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10</v>
          </cell>
          <cell r="G16">
            <v>10</v>
          </cell>
          <cell r="H16"/>
          <cell r="I16"/>
          <cell r="J16">
            <v>9.67</v>
          </cell>
          <cell r="K16">
            <v>10</v>
          </cell>
          <cell r="L16">
            <v>9.8699999999999992</v>
          </cell>
          <cell r="M16"/>
          <cell r="N16">
            <v>9.8699999999999992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10</v>
          </cell>
          <cell r="G18">
            <v>10</v>
          </cell>
          <cell r="H18"/>
          <cell r="I18"/>
          <cell r="J18">
            <v>10</v>
          </cell>
          <cell r="K18"/>
          <cell r="L18">
            <v>4</v>
          </cell>
          <cell r="M18">
            <v>0</v>
          </cell>
          <cell r="N18">
            <v>4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10</v>
          </cell>
          <cell r="G19">
            <v>10</v>
          </cell>
          <cell r="H19"/>
          <cell r="I19"/>
          <cell r="J19">
            <v>9.67</v>
          </cell>
          <cell r="K19">
            <v>7</v>
          </cell>
          <cell r="L19">
            <v>8.07</v>
          </cell>
          <cell r="M19"/>
          <cell r="N19">
            <v>8.07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10</v>
          </cell>
          <cell r="G20">
            <v>10</v>
          </cell>
          <cell r="H20"/>
          <cell r="I20"/>
          <cell r="J20">
            <v>10</v>
          </cell>
          <cell r="K20">
            <v>9</v>
          </cell>
          <cell r="L20">
            <v>9.4</v>
          </cell>
          <cell r="M20"/>
          <cell r="N20">
            <v>9.4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9</v>
          </cell>
          <cell r="G21">
            <v>10</v>
          </cell>
          <cell r="H21"/>
          <cell r="I21"/>
          <cell r="J21">
            <v>9.33</v>
          </cell>
          <cell r="K21">
            <v>7</v>
          </cell>
          <cell r="L21">
            <v>7.93</v>
          </cell>
          <cell r="M21"/>
          <cell r="N21">
            <v>7.93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8</v>
          </cell>
          <cell r="G22">
            <v>9</v>
          </cell>
          <cell r="H22"/>
          <cell r="I22"/>
          <cell r="J22">
            <v>8.67</v>
          </cell>
          <cell r="K22">
            <v>5</v>
          </cell>
          <cell r="L22">
            <v>6.47</v>
          </cell>
          <cell r="M22"/>
          <cell r="N22">
            <v>6.47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</v>
          </cell>
          <cell r="F24">
            <v>6</v>
          </cell>
          <cell r="G24">
            <v>6</v>
          </cell>
          <cell r="H24"/>
          <cell r="I24"/>
          <cell r="J24">
            <v>6</v>
          </cell>
          <cell r="K24"/>
          <cell r="L24">
            <v>2.4</v>
          </cell>
          <cell r="M24">
            <v>0</v>
          </cell>
          <cell r="N24">
            <v>2.4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9</v>
          </cell>
          <cell r="F25">
            <v>9</v>
          </cell>
          <cell r="G25">
            <v>10</v>
          </cell>
          <cell r="H25"/>
          <cell r="I25"/>
          <cell r="J25">
            <v>9.33</v>
          </cell>
          <cell r="K25">
            <v>10</v>
          </cell>
          <cell r="L25">
            <v>9.73</v>
          </cell>
          <cell r="M25"/>
          <cell r="N25">
            <v>9.73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</sheetData>
      <sheetData sheetId="12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/>
          <cell r="F6"/>
          <cell r="G6"/>
          <cell r="H6"/>
          <cell r="I6"/>
          <cell r="J6" t="e">
            <v>#DIV/0!</v>
          </cell>
          <cell r="K6"/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6.5</v>
          </cell>
          <cell r="F7">
            <v>9</v>
          </cell>
          <cell r="G7"/>
          <cell r="H7"/>
          <cell r="I7"/>
          <cell r="J7">
            <v>8.17</v>
          </cell>
          <cell r="K7">
            <v>7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9</v>
          </cell>
          <cell r="G8"/>
          <cell r="H8"/>
          <cell r="I8"/>
          <cell r="J8">
            <v>8.33</v>
          </cell>
          <cell r="K8">
            <v>7</v>
          </cell>
          <cell r="L8">
            <v>7.53</v>
          </cell>
          <cell r="M8"/>
          <cell r="N8">
            <v>7.53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7.5</v>
          </cell>
          <cell r="F10">
            <v>8.5</v>
          </cell>
          <cell r="G10"/>
          <cell r="H10"/>
          <cell r="I10"/>
          <cell r="J10">
            <v>8.17</v>
          </cell>
          <cell r="K10">
            <v>6.5</v>
          </cell>
          <cell r="L10">
            <v>7.17</v>
          </cell>
          <cell r="M10"/>
          <cell r="N10">
            <v>7.17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9.5</v>
          </cell>
          <cell r="G12"/>
          <cell r="H12"/>
          <cell r="I12"/>
          <cell r="J12">
            <v>9</v>
          </cell>
          <cell r="K12">
            <v>7.5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6.5</v>
          </cell>
          <cell r="F13">
            <v>8.5</v>
          </cell>
          <cell r="G13"/>
          <cell r="H13"/>
          <cell r="I13"/>
          <cell r="J13">
            <v>7.83</v>
          </cell>
          <cell r="K13">
            <v>6.5</v>
          </cell>
          <cell r="L13">
            <v>7.03</v>
          </cell>
          <cell r="M13"/>
          <cell r="N13">
            <v>7.03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6</v>
          </cell>
          <cell r="F14">
            <v>9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7</v>
          </cell>
          <cell r="L15">
            <v>7.67</v>
          </cell>
          <cell r="M15"/>
          <cell r="N15">
            <v>7.67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6.5</v>
          </cell>
          <cell r="G18"/>
          <cell r="H18"/>
          <cell r="I18"/>
          <cell r="J18">
            <v>6.67</v>
          </cell>
          <cell r="K18">
            <v>4</v>
          </cell>
          <cell r="L18">
            <v>5.07</v>
          </cell>
          <cell r="M18">
            <v>4</v>
          </cell>
          <cell r="N18">
            <v>5.07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</v>
          </cell>
          <cell r="L19">
            <v>7.4</v>
          </cell>
          <cell r="M19"/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7.5</v>
          </cell>
          <cell r="F20">
            <v>9</v>
          </cell>
          <cell r="G20"/>
          <cell r="H20"/>
          <cell r="I20"/>
          <cell r="J20">
            <v>8.5</v>
          </cell>
          <cell r="K20">
            <v>5</v>
          </cell>
          <cell r="L20">
            <v>6.4</v>
          </cell>
          <cell r="M20"/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6.5</v>
          </cell>
          <cell r="F22">
            <v>8.5</v>
          </cell>
          <cell r="G22"/>
          <cell r="H22"/>
          <cell r="I22"/>
          <cell r="J22">
            <v>7.83</v>
          </cell>
          <cell r="K22">
            <v>3.5</v>
          </cell>
          <cell r="L22">
            <v>5.23</v>
          </cell>
          <cell r="M22">
            <v>4</v>
          </cell>
          <cell r="N22">
            <v>5.53</v>
          </cell>
          <cell r="O22" t="str">
            <v>T.bình</v>
          </cell>
          <cell r="P22" t="str">
            <v>T.bình</v>
          </cell>
          <cell r="Q22" t="str">
            <v>Học lại</v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7.5</v>
          </cell>
          <cell r="F24">
            <v>0</v>
          </cell>
          <cell r="G24"/>
          <cell r="H24"/>
          <cell r="I24"/>
          <cell r="J24">
            <v>2.5</v>
          </cell>
          <cell r="K24"/>
          <cell r="L24">
            <v>1</v>
          </cell>
          <cell r="M24"/>
          <cell r="N24">
            <v>1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9</v>
          </cell>
          <cell r="G25"/>
          <cell r="H25"/>
          <cell r="I25"/>
          <cell r="J25">
            <v>8.67</v>
          </cell>
          <cell r="K25">
            <v>6.5</v>
          </cell>
          <cell r="L25">
            <v>7.37</v>
          </cell>
          <cell r="M25"/>
          <cell r="N25">
            <v>7.37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13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5</v>
          </cell>
          <cell r="L22">
            <v>5</v>
          </cell>
          <cell r="M22"/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6</v>
          </cell>
          <cell r="L24">
            <v>6</v>
          </cell>
          <cell r="M24"/>
          <cell r="N24">
            <v>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6</v>
          </cell>
          <cell r="L25">
            <v>6</v>
          </cell>
          <cell r="M25"/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14"/>
      <sheetData sheetId="15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9</v>
          </cell>
          <cell r="F7">
            <v>7</v>
          </cell>
          <cell r="G7">
            <v>7</v>
          </cell>
          <cell r="H7"/>
          <cell r="I7"/>
          <cell r="J7">
            <v>7.4</v>
          </cell>
          <cell r="K7">
            <v>8</v>
          </cell>
          <cell r="L7">
            <v>7.76</v>
          </cell>
          <cell r="M7"/>
          <cell r="N7">
            <v>7.76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  <cell r="V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8</v>
          </cell>
          <cell r="G8">
            <v>8</v>
          </cell>
          <cell r="H8"/>
          <cell r="I8"/>
          <cell r="J8">
            <v>8.1999999999999993</v>
          </cell>
          <cell r="K8">
            <v>7.5</v>
          </cell>
          <cell r="L8">
            <v>7.78</v>
          </cell>
          <cell r="M8"/>
          <cell r="N8">
            <v>7.78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  <cell r="V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7</v>
          </cell>
          <cell r="G10">
            <v>9</v>
          </cell>
          <cell r="H10"/>
          <cell r="I10"/>
          <cell r="J10">
            <v>8</v>
          </cell>
          <cell r="K10">
            <v>0</v>
          </cell>
          <cell r="L10">
            <v>3.2</v>
          </cell>
          <cell r="M10">
            <v>7.5</v>
          </cell>
          <cell r="N10">
            <v>7.7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/>
          <cell r="V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7</v>
          </cell>
          <cell r="G12">
            <v>7</v>
          </cell>
          <cell r="H12"/>
          <cell r="I12"/>
          <cell r="J12">
            <v>7.2</v>
          </cell>
          <cell r="K12">
            <v>0</v>
          </cell>
          <cell r="L12">
            <v>2.88</v>
          </cell>
          <cell r="M12">
            <v>6</v>
          </cell>
          <cell r="N12">
            <v>6.48</v>
          </cell>
          <cell r="O12" t="str">
            <v>Kém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/>
          <cell r="V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6</v>
          </cell>
          <cell r="G13">
            <v>8</v>
          </cell>
          <cell r="H13"/>
          <cell r="I13"/>
          <cell r="J13">
            <v>7.2</v>
          </cell>
          <cell r="K13">
            <v>0</v>
          </cell>
          <cell r="L13">
            <v>2.88</v>
          </cell>
          <cell r="M13">
            <v>5.5</v>
          </cell>
          <cell r="N13">
            <v>6.18</v>
          </cell>
          <cell r="O13" t="str">
            <v>Kém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/>
          <cell r="V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7</v>
          </cell>
          <cell r="G14">
            <v>9</v>
          </cell>
          <cell r="H14"/>
          <cell r="I14"/>
          <cell r="J14">
            <v>7.8</v>
          </cell>
          <cell r="K14">
            <v>9</v>
          </cell>
          <cell r="L14">
            <v>8.52</v>
          </cell>
          <cell r="M14"/>
          <cell r="N14">
            <v>8.52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/>
          <cell r="V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6</v>
          </cell>
          <cell r="G15">
            <v>9</v>
          </cell>
          <cell r="H15"/>
          <cell r="I15"/>
          <cell r="J15">
            <v>7.6</v>
          </cell>
          <cell r="K15">
            <v>8</v>
          </cell>
          <cell r="L15">
            <v>7.84</v>
          </cell>
          <cell r="M15"/>
          <cell r="N15">
            <v>7.84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  <cell r="V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>
            <v>9</v>
          </cell>
          <cell r="H16"/>
          <cell r="I16"/>
          <cell r="J16">
            <v>8.4</v>
          </cell>
          <cell r="K16">
            <v>8</v>
          </cell>
          <cell r="L16">
            <v>8.16</v>
          </cell>
          <cell r="M16"/>
          <cell r="N16">
            <v>8.16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  <cell r="V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  <cell r="V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6</v>
          </cell>
          <cell r="G18">
            <v>5</v>
          </cell>
          <cell r="H18"/>
          <cell r="I18"/>
          <cell r="J18">
            <v>6</v>
          </cell>
          <cell r="K18">
            <v>0</v>
          </cell>
          <cell r="L18">
            <v>2.4</v>
          </cell>
          <cell r="M18">
            <v>5</v>
          </cell>
          <cell r="N18">
            <v>5.4</v>
          </cell>
          <cell r="O18" t="str">
            <v>Kém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  <cell r="U18"/>
          <cell r="V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9</v>
          </cell>
          <cell r="G19">
            <v>8</v>
          </cell>
          <cell r="H19"/>
          <cell r="I19"/>
          <cell r="J19">
            <v>8.6</v>
          </cell>
          <cell r="K19">
            <v>8</v>
          </cell>
          <cell r="L19">
            <v>8.24</v>
          </cell>
          <cell r="M19"/>
          <cell r="N19">
            <v>8.24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  <cell r="V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9</v>
          </cell>
          <cell r="F20">
            <v>8</v>
          </cell>
          <cell r="G20">
            <v>9</v>
          </cell>
          <cell r="H20"/>
          <cell r="I20"/>
          <cell r="J20">
            <v>8.6</v>
          </cell>
          <cell r="K20">
            <v>7</v>
          </cell>
          <cell r="L20">
            <v>7.64</v>
          </cell>
          <cell r="M20"/>
          <cell r="N20">
            <v>7.64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  <cell r="V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6</v>
          </cell>
          <cell r="G21">
            <v>5</v>
          </cell>
          <cell r="H21"/>
          <cell r="I21"/>
          <cell r="J21">
            <v>5.8</v>
          </cell>
          <cell r="K21">
            <v>6</v>
          </cell>
          <cell r="L21">
            <v>5.92</v>
          </cell>
          <cell r="M21"/>
          <cell r="N21">
            <v>5.92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/>
          <cell r="V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6</v>
          </cell>
          <cell r="G22">
            <v>7</v>
          </cell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/>
          <cell r="V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  <cell r="V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</v>
          </cell>
          <cell r="F25">
            <v>9</v>
          </cell>
          <cell r="G25">
            <v>7</v>
          </cell>
          <cell r="H25"/>
          <cell r="I25"/>
          <cell r="J25">
            <v>7.8</v>
          </cell>
          <cell r="K25">
            <v>7</v>
          </cell>
          <cell r="L25">
            <v>7.32</v>
          </cell>
          <cell r="M25"/>
          <cell r="N25">
            <v>7.32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  <cell r="V25"/>
        </row>
      </sheetData>
      <sheetData sheetId="16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6</v>
          </cell>
          <cell r="G7"/>
          <cell r="H7"/>
          <cell r="I7"/>
          <cell r="J7">
            <v>7.33</v>
          </cell>
          <cell r="K7">
            <v>6.1000000000000005</v>
          </cell>
          <cell r="L7">
            <v>6.59</v>
          </cell>
          <cell r="M7">
            <v>6.4</v>
          </cell>
          <cell r="N7">
            <v>6.77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  <cell r="U7">
            <v>0.7</v>
          </cell>
          <cell r="V7">
            <v>5.4</v>
          </cell>
          <cell r="W7">
            <v>1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7.9</v>
          </cell>
          <cell r="L8">
            <v>8.2100000000000009</v>
          </cell>
          <cell r="M8"/>
          <cell r="N8">
            <v>8.2100000000000009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1.5</v>
          </cell>
          <cell r="V8">
            <v>6.4</v>
          </cell>
          <cell r="W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6.3</v>
          </cell>
          <cell r="G10"/>
          <cell r="H10"/>
          <cell r="I10"/>
          <cell r="J10">
            <v>7.53</v>
          </cell>
          <cell r="K10">
            <v>0</v>
          </cell>
          <cell r="L10">
            <v>3.01</v>
          </cell>
          <cell r="M10">
            <v>7.7</v>
          </cell>
          <cell r="N10">
            <v>7.63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</v>
          </cell>
          <cell r="V10">
            <v>0</v>
          </cell>
          <cell r="W10">
            <v>1.6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5.3</v>
          </cell>
          <cell r="G12"/>
          <cell r="H12"/>
          <cell r="I12"/>
          <cell r="J12">
            <v>6.87</v>
          </cell>
          <cell r="K12">
            <v>7.5</v>
          </cell>
          <cell r="L12">
            <v>7.25</v>
          </cell>
          <cell r="M12"/>
          <cell r="N12">
            <v>7.25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1.5</v>
          </cell>
          <cell r="V12">
            <v>6</v>
          </cell>
          <cell r="W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5</v>
          </cell>
          <cell r="G13"/>
          <cell r="H13"/>
          <cell r="I13"/>
          <cell r="J13">
            <v>6.67</v>
          </cell>
          <cell r="K13">
            <v>0</v>
          </cell>
          <cell r="L13">
            <v>2.67</v>
          </cell>
          <cell r="M13">
            <v>6.6</v>
          </cell>
          <cell r="N13">
            <v>6.63</v>
          </cell>
          <cell r="O13" t="str">
            <v>Kém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0</v>
          </cell>
          <cell r="V13">
            <v>0</v>
          </cell>
          <cell r="W13">
            <v>1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6.5</v>
          </cell>
          <cell r="G14"/>
          <cell r="H14"/>
          <cell r="I14"/>
          <cell r="J14">
            <v>7.67</v>
          </cell>
          <cell r="K14">
            <v>6</v>
          </cell>
          <cell r="L14">
            <v>6.67</v>
          </cell>
          <cell r="M14"/>
          <cell r="N14">
            <v>6.67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</v>
          </cell>
          <cell r="V14">
            <v>5</v>
          </cell>
          <cell r="W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5.8</v>
          </cell>
          <cell r="G15"/>
          <cell r="H15"/>
          <cell r="I15"/>
          <cell r="J15">
            <v>7.2</v>
          </cell>
          <cell r="K15">
            <v>8.1</v>
          </cell>
          <cell r="L15">
            <v>7.74</v>
          </cell>
          <cell r="M15"/>
          <cell r="N15">
            <v>7.74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>
            <v>1.5</v>
          </cell>
          <cell r="V15">
            <v>6.6</v>
          </cell>
          <cell r="W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5.9</v>
          </cell>
          <cell r="L16">
            <v>7.01</v>
          </cell>
          <cell r="M16"/>
          <cell r="N16">
            <v>7.01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</v>
          </cell>
          <cell r="V16">
            <v>4.9000000000000004</v>
          </cell>
          <cell r="W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  <cell r="V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5</v>
          </cell>
          <cell r="G18"/>
          <cell r="H18"/>
          <cell r="I18"/>
          <cell r="J18">
            <v>6.67</v>
          </cell>
          <cell r="K18">
            <v>0</v>
          </cell>
          <cell r="L18">
            <v>2.67</v>
          </cell>
          <cell r="M18">
            <v>0</v>
          </cell>
          <cell r="N18">
            <v>2.67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5.8</v>
          </cell>
          <cell r="L19">
            <v>6.15</v>
          </cell>
          <cell r="M19">
            <v>6.1</v>
          </cell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0.7</v>
          </cell>
          <cell r="V19">
            <v>5.0999999999999996</v>
          </cell>
          <cell r="W19">
            <v>1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</v>
          </cell>
          <cell r="V20">
            <v>5</v>
          </cell>
          <cell r="W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5</v>
          </cell>
          <cell r="G21"/>
          <cell r="H21"/>
          <cell r="I21"/>
          <cell r="J21">
            <v>6.67</v>
          </cell>
          <cell r="K21">
            <v>5.4</v>
          </cell>
          <cell r="L21">
            <v>5.91</v>
          </cell>
          <cell r="M21">
            <v>5.7</v>
          </cell>
          <cell r="N21">
            <v>6.09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0.7</v>
          </cell>
          <cell r="V21">
            <v>4.7</v>
          </cell>
          <cell r="W21">
            <v>1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10</v>
          </cell>
          <cell r="F22">
            <v>5</v>
          </cell>
          <cell r="G22"/>
          <cell r="H22"/>
          <cell r="I22"/>
          <cell r="J22">
            <v>6.67</v>
          </cell>
          <cell r="K22">
            <v>6.7</v>
          </cell>
          <cell r="L22">
            <v>6.69</v>
          </cell>
          <cell r="M22">
            <v>7</v>
          </cell>
          <cell r="N22">
            <v>6.87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0.7</v>
          </cell>
          <cell r="V22">
            <v>6</v>
          </cell>
          <cell r="W22">
            <v>1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  <cell r="V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10</v>
          </cell>
          <cell r="F25">
            <v>5</v>
          </cell>
          <cell r="G25"/>
          <cell r="H25"/>
          <cell r="I25"/>
          <cell r="J25">
            <v>6.67</v>
          </cell>
          <cell r="K25">
            <v>7.5</v>
          </cell>
          <cell r="L25">
            <v>7.17</v>
          </cell>
          <cell r="M25"/>
          <cell r="N25">
            <v>7.17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>
            <v>1</v>
          </cell>
          <cell r="V25">
            <v>6.5</v>
          </cell>
          <cell r="W25"/>
        </row>
      </sheetData>
      <sheetData sheetId="17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8</v>
          </cell>
          <cell r="L7">
            <v>7.73</v>
          </cell>
          <cell r="M7"/>
          <cell r="N7">
            <v>7.73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8.5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7.5</v>
          </cell>
          <cell r="G10"/>
          <cell r="H10"/>
          <cell r="I10"/>
          <cell r="J10">
            <v>7.67</v>
          </cell>
          <cell r="K10">
            <v>0</v>
          </cell>
          <cell r="L10">
            <v>3.07</v>
          </cell>
          <cell r="M10">
            <v>9</v>
          </cell>
          <cell r="N10">
            <v>8.4700000000000006</v>
          </cell>
          <cell r="O10" t="str">
            <v>Yếu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  <cell r="U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0</v>
          </cell>
          <cell r="L12">
            <v>3.2</v>
          </cell>
          <cell r="M12">
            <v>8</v>
          </cell>
          <cell r="N12">
            <v>8</v>
          </cell>
          <cell r="O12" t="str">
            <v>Yếu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7.5</v>
          </cell>
          <cell r="G13"/>
          <cell r="H13"/>
          <cell r="I13"/>
          <cell r="J13">
            <v>7.67</v>
          </cell>
          <cell r="K13">
            <v>0</v>
          </cell>
          <cell r="L13">
            <v>3.07</v>
          </cell>
          <cell r="M13">
            <v>8</v>
          </cell>
          <cell r="N13">
            <v>7.87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8.5</v>
          </cell>
          <cell r="G15"/>
          <cell r="H15"/>
          <cell r="I15"/>
          <cell r="J15">
            <v>8.33</v>
          </cell>
          <cell r="K15">
            <v>7</v>
          </cell>
          <cell r="L15">
            <v>7.53</v>
          </cell>
          <cell r="M15"/>
          <cell r="N15">
            <v>7.53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</v>
          </cell>
          <cell r="L16">
            <v>8.6</v>
          </cell>
          <cell r="M16"/>
          <cell r="N16">
            <v>8.6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8</v>
          </cell>
          <cell r="N18">
            <v>8</v>
          </cell>
          <cell r="O18" t="str">
            <v>Yếu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8.5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7.5</v>
          </cell>
          <cell r="L21">
            <v>7.57</v>
          </cell>
          <cell r="M21"/>
          <cell r="N21">
            <v>7.57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7.5</v>
          </cell>
          <cell r="G22"/>
          <cell r="H22"/>
          <cell r="I22"/>
          <cell r="J22">
            <v>7.33</v>
          </cell>
          <cell r="K22">
            <v>7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8.5</v>
          </cell>
          <cell r="L25">
            <v>8.3000000000000007</v>
          </cell>
          <cell r="M25"/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  <cell r="U25"/>
        </row>
      </sheetData>
      <sheetData sheetId="18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0</v>
          </cell>
          <cell r="L10">
            <v>3.2</v>
          </cell>
          <cell r="M10">
            <v>6.5</v>
          </cell>
          <cell r="N10">
            <v>7.1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5</v>
          </cell>
          <cell r="L12">
            <v>6.2</v>
          </cell>
          <cell r="M12"/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0</v>
          </cell>
          <cell r="L13">
            <v>3.2</v>
          </cell>
          <cell r="M13">
            <v>5.5</v>
          </cell>
          <cell r="N13">
            <v>6.5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</v>
          </cell>
          <cell r="L15">
            <v>8.4</v>
          </cell>
          <cell r="M15"/>
          <cell r="N15">
            <v>8.4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7.5</v>
          </cell>
          <cell r="L16">
            <v>7.7</v>
          </cell>
          <cell r="M16"/>
          <cell r="N16">
            <v>7.7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6.5</v>
          </cell>
          <cell r="N18">
            <v>6.7</v>
          </cell>
          <cell r="O18" t="str">
            <v>Kém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7.5</v>
          </cell>
          <cell r="F19">
            <v>7.5</v>
          </cell>
          <cell r="G19"/>
          <cell r="H19"/>
          <cell r="I19"/>
          <cell r="J19">
            <v>7.5</v>
          </cell>
          <cell r="K19">
            <v>6.5</v>
          </cell>
          <cell r="L19">
            <v>6.9</v>
          </cell>
          <cell r="M19"/>
          <cell r="N19">
            <v>6.9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5.5</v>
          </cell>
          <cell r="L21">
            <v>6.1</v>
          </cell>
          <cell r="M21"/>
          <cell r="N21">
            <v>6.1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7.5</v>
          </cell>
          <cell r="F22">
            <v>7.5</v>
          </cell>
          <cell r="G22"/>
          <cell r="H22"/>
          <cell r="I22"/>
          <cell r="J22">
            <v>7.5</v>
          </cell>
          <cell r="K22">
            <v>6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5.5</v>
          </cell>
          <cell r="L25">
            <v>6.5</v>
          </cell>
          <cell r="M25"/>
          <cell r="N25">
            <v>6.5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19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6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0</v>
          </cell>
          <cell r="L10">
            <v>3.6</v>
          </cell>
          <cell r="M10"/>
          <cell r="N10">
            <v>3.6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7</v>
          </cell>
          <cell r="L13">
            <v>7.67</v>
          </cell>
          <cell r="M13"/>
          <cell r="N13">
            <v>7.67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10</v>
          </cell>
          <cell r="G16"/>
          <cell r="H16"/>
          <cell r="I16"/>
          <cell r="J16">
            <v>9.67</v>
          </cell>
          <cell r="K16">
            <v>8</v>
          </cell>
          <cell r="L16">
            <v>8.67</v>
          </cell>
          <cell r="M16"/>
          <cell r="N16">
            <v>8.67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/>
          <cell r="N18">
            <v>3.2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5</v>
          </cell>
          <cell r="L19">
            <v>6.47</v>
          </cell>
          <cell r="M19"/>
          <cell r="N19">
            <v>6.47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6</v>
          </cell>
          <cell r="L20">
            <v>7.2</v>
          </cell>
          <cell r="M20"/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5</v>
          </cell>
          <cell r="L21">
            <v>5.93</v>
          </cell>
          <cell r="M21"/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9</v>
          </cell>
          <cell r="F25">
            <v>10</v>
          </cell>
          <cell r="G25"/>
          <cell r="H25"/>
          <cell r="I25"/>
          <cell r="J25">
            <v>9.67</v>
          </cell>
          <cell r="K25">
            <v>6</v>
          </cell>
          <cell r="L25">
            <v>7.47</v>
          </cell>
          <cell r="M25"/>
          <cell r="N25">
            <v>7.47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"/>
      <sheetName val="5.AVGT1"/>
      <sheetName val="6.THVP"/>
      <sheetName val="N1-HK1"/>
      <sheetName val="7.NLTK "/>
      <sheetName val="8.KT VĨ MÔ"/>
      <sheetName val="9.AVGT2"/>
      <sheetName val="10.KT Chính trị"/>
      <sheetName val="11.MAR CB"/>
      <sheetName val="12.TKT"/>
      <sheetName val="13.NLKT"/>
      <sheetName val="14.QTHĐC"/>
      <sheetName val="N1-HK2"/>
      <sheetName val="15.TKDN"/>
      <sheetName val="16.KT VI MÔ"/>
      <sheetName val="17.LTTCTT"/>
      <sheetName val="18.LKT"/>
      <sheetName val="19.AVGT3"/>
      <sheetName val="20.KTDN1"/>
      <sheetName val="21.QTVP&amp;STVB"/>
      <sheetName val="N1-HK3"/>
      <sheetName val="22.AVGT4"/>
      <sheetName val="23.KTHCSN"/>
      <sheetName val="24.THKTHCSN"/>
      <sheetName val="25.TTCK"/>
      <sheetName val="26.THUẾ"/>
      <sheetName val="27.KẾ TOÁN THUẾ"/>
      <sheetName val="28.KTDN2"/>
      <sheetName val="TONG KET THEO THANG DIEM 4"/>
      <sheetName val="Thi "/>
      <sheetName val="Thi  (2)"/>
      <sheetName val="Sheet1"/>
    </sheetNames>
    <sheetDataSet>
      <sheetData sheetId="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6</v>
          </cell>
          <cell r="L6">
            <v>6.67</v>
          </cell>
          <cell r="M6"/>
          <cell r="N6">
            <v>6.67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5.5</v>
          </cell>
          <cell r="L7">
            <v>6.5</v>
          </cell>
          <cell r="M7"/>
          <cell r="N7">
            <v>6.5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5</v>
          </cell>
          <cell r="L8">
            <v>5.8</v>
          </cell>
          <cell r="M8"/>
          <cell r="N8">
            <v>5.8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5.5</v>
          </cell>
          <cell r="L9">
            <v>6.5</v>
          </cell>
          <cell r="M9"/>
          <cell r="N9">
            <v>6.5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>
            <v>6.5</v>
          </cell>
          <cell r="N11">
            <v>6.7</v>
          </cell>
          <cell r="O11" t="str">
            <v>Kém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5.5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</sheetData>
      <sheetData sheetId="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8</v>
          </cell>
          <cell r="F8">
            <v>7.5</v>
          </cell>
          <cell r="G8"/>
          <cell r="H8"/>
          <cell r="I8"/>
          <cell r="J8">
            <v>7.67</v>
          </cell>
          <cell r="K8">
            <v>6.5</v>
          </cell>
          <cell r="L8">
            <v>6.97</v>
          </cell>
          <cell r="M8"/>
          <cell r="N8">
            <v>6.97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6</v>
          </cell>
          <cell r="L10">
            <v>6.27</v>
          </cell>
          <cell r="M10"/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7.5</v>
          </cell>
          <cell r="F14">
            <v>8</v>
          </cell>
          <cell r="G14"/>
          <cell r="H14"/>
          <cell r="I14"/>
          <cell r="J14">
            <v>7.83</v>
          </cell>
          <cell r="K14">
            <v>6.5</v>
          </cell>
          <cell r="L14">
            <v>7.03</v>
          </cell>
          <cell r="M14"/>
          <cell r="N14">
            <v>7.03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</sheetData>
      <sheetData sheetId="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6</v>
          </cell>
          <cell r="G6"/>
          <cell r="H6"/>
          <cell r="I6"/>
          <cell r="J6">
            <v>7.33</v>
          </cell>
          <cell r="K6">
            <v>7</v>
          </cell>
          <cell r="L6">
            <v>7.13</v>
          </cell>
          <cell r="M6"/>
          <cell r="N6">
            <v>7.13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10</v>
          </cell>
          <cell r="F7">
            <v>5</v>
          </cell>
          <cell r="G7"/>
          <cell r="H7"/>
          <cell r="I7"/>
          <cell r="J7">
            <v>6.67</v>
          </cell>
          <cell r="K7">
            <v>8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8</v>
          </cell>
          <cell r="F9">
            <v>5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9</v>
          </cell>
          <cell r="F10">
            <v>5</v>
          </cell>
          <cell r="G10"/>
          <cell r="H10"/>
          <cell r="I10"/>
          <cell r="J10">
            <v>6.33</v>
          </cell>
          <cell r="K10">
            <v>6</v>
          </cell>
          <cell r="L10">
            <v>6.13</v>
          </cell>
          <cell r="M10"/>
          <cell r="N10">
            <v>6.13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7.5</v>
          </cell>
          <cell r="L11">
            <v>7.57</v>
          </cell>
          <cell r="M11"/>
          <cell r="N11">
            <v>7.57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8</v>
          </cell>
          <cell r="F12">
            <v>6</v>
          </cell>
          <cell r="G12"/>
          <cell r="H12"/>
          <cell r="I12"/>
          <cell r="J12">
            <v>6.67</v>
          </cell>
          <cell r="K12">
            <v>8.5</v>
          </cell>
          <cell r="L12">
            <v>7.77</v>
          </cell>
          <cell r="M12"/>
          <cell r="N12">
            <v>7.77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9</v>
          </cell>
          <cell r="F13">
            <v>5</v>
          </cell>
          <cell r="G13"/>
          <cell r="H13"/>
          <cell r="I13"/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6</v>
          </cell>
          <cell r="F14">
            <v>5</v>
          </cell>
          <cell r="G14"/>
          <cell r="H14"/>
          <cell r="I14"/>
          <cell r="J14">
            <v>5.33</v>
          </cell>
          <cell r="K14">
            <v>6</v>
          </cell>
          <cell r="L14">
            <v>5.73</v>
          </cell>
          <cell r="M14"/>
          <cell r="N14">
            <v>5.73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8</v>
          </cell>
          <cell r="L15">
            <v>7.87</v>
          </cell>
          <cell r="M15"/>
          <cell r="N15">
            <v>7.87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</sheetData>
      <sheetData sheetId="3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5</v>
          </cell>
          <cell r="F6">
            <v>8</v>
          </cell>
          <cell r="G6"/>
          <cell r="H6"/>
          <cell r="I6"/>
          <cell r="J6">
            <v>7</v>
          </cell>
          <cell r="K6">
            <v>6.2</v>
          </cell>
          <cell r="L6">
            <v>6.52</v>
          </cell>
          <cell r="M6"/>
          <cell r="N6">
            <v>6.52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6</v>
          </cell>
          <cell r="F7">
            <v>9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6.4</v>
          </cell>
          <cell r="L8">
            <v>6.64</v>
          </cell>
          <cell r="M8"/>
          <cell r="N8">
            <v>6.64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6</v>
          </cell>
          <cell r="F9">
            <v>8</v>
          </cell>
          <cell r="G9"/>
          <cell r="H9"/>
          <cell r="I9"/>
          <cell r="J9">
            <v>7.33</v>
          </cell>
          <cell r="K9">
            <v>6.5</v>
          </cell>
          <cell r="L9">
            <v>6.83</v>
          </cell>
          <cell r="M9"/>
          <cell r="N9">
            <v>6.83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6</v>
          </cell>
          <cell r="F10">
            <v>9</v>
          </cell>
          <cell r="G10"/>
          <cell r="H10"/>
          <cell r="I10"/>
          <cell r="J10">
            <v>8</v>
          </cell>
          <cell r="K10">
            <v>7.3</v>
          </cell>
          <cell r="L10">
            <v>7.58</v>
          </cell>
          <cell r="M10"/>
          <cell r="N10">
            <v>7.58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5</v>
          </cell>
          <cell r="F11">
            <v>8</v>
          </cell>
          <cell r="G11"/>
          <cell r="H11"/>
          <cell r="I11"/>
          <cell r="J11">
            <v>7</v>
          </cell>
          <cell r="K11">
            <v>6.8</v>
          </cell>
          <cell r="L11">
            <v>6.88</v>
          </cell>
          <cell r="M11"/>
          <cell r="N11">
            <v>6.88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5</v>
          </cell>
          <cell r="F12">
            <v>8</v>
          </cell>
          <cell r="G12"/>
          <cell r="H12"/>
          <cell r="I12"/>
          <cell r="J12">
            <v>7</v>
          </cell>
          <cell r="K12">
            <v>6.6</v>
          </cell>
          <cell r="L12">
            <v>6.76</v>
          </cell>
          <cell r="M12"/>
          <cell r="N12">
            <v>6.76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8</v>
          </cell>
          <cell r="L13">
            <v>8.1300000000000008</v>
          </cell>
          <cell r="M13"/>
          <cell r="N13">
            <v>8.1300000000000008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7.2</v>
          </cell>
          <cell r="L14">
            <v>7.39</v>
          </cell>
          <cell r="M14"/>
          <cell r="N14">
            <v>7.39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7.2</v>
          </cell>
          <cell r="L15">
            <v>7.39</v>
          </cell>
          <cell r="M15"/>
          <cell r="N15">
            <v>7.39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</sheetData>
      <sheetData sheetId="4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4.3</v>
          </cell>
          <cell r="L6">
            <v>5.51</v>
          </cell>
          <cell r="M6">
            <v>5.7</v>
          </cell>
          <cell r="N6">
            <v>6.35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7.5</v>
          </cell>
          <cell r="F7">
            <v>6</v>
          </cell>
          <cell r="G7"/>
          <cell r="H7"/>
          <cell r="I7"/>
          <cell r="J7">
            <v>6.5</v>
          </cell>
          <cell r="K7">
            <v>4.5999999999999996</v>
          </cell>
          <cell r="L7">
            <v>5.36</v>
          </cell>
          <cell r="M7"/>
          <cell r="N7">
            <v>5.36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5.0999999999999996</v>
          </cell>
          <cell r="L8">
            <v>6.13</v>
          </cell>
          <cell r="M8"/>
          <cell r="N8">
            <v>6.13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6.9</v>
          </cell>
          <cell r="L9">
            <v>7.07</v>
          </cell>
          <cell r="M9">
            <v>7.7</v>
          </cell>
          <cell r="N9">
            <v>7.55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4</v>
          </cell>
          <cell r="F10">
            <v>6</v>
          </cell>
          <cell r="G10">
            <v>7.5</v>
          </cell>
          <cell r="H10"/>
          <cell r="I10"/>
          <cell r="J10">
            <v>5.83</v>
          </cell>
          <cell r="K10">
            <v>6.3000000000000007</v>
          </cell>
          <cell r="L10">
            <v>6.11</v>
          </cell>
          <cell r="M10">
            <v>6.2</v>
          </cell>
          <cell r="N10">
            <v>6.05</v>
          </cell>
          <cell r="O10" t="str">
            <v>TB.khá</v>
          </cell>
          <cell r="P10" t="str">
            <v>TB.khá</v>
          </cell>
          <cell r="Q10" t="str">
            <v>Học lại</v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8</v>
          </cell>
          <cell r="F11">
            <v>10</v>
          </cell>
          <cell r="G11"/>
          <cell r="H11"/>
          <cell r="I11"/>
          <cell r="J11">
            <v>9.33</v>
          </cell>
          <cell r="K11">
            <v>7.2</v>
          </cell>
          <cell r="L11">
            <v>8.0500000000000007</v>
          </cell>
          <cell r="M11"/>
          <cell r="N11">
            <v>8.0500000000000007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9</v>
          </cell>
          <cell r="F12">
            <v>5</v>
          </cell>
          <cell r="G12"/>
          <cell r="H12"/>
          <cell r="I12"/>
          <cell r="J12">
            <v>6.33</v>
          </cell>
          <cell r="K12">
            <v>4.7</v>
          </cell>
          <cell r="L12">
            <v>5.35</v>
          </cell>
          <cell r="M12"/>
          <cell r="N12">
            <v>5.35</v>
          </cell>
          <cell r="O12" t="str">
            <v>T.bình</v>
          </cell>
          <cell r="P12" t="str">
            <v>T.bình</v>
          </cell>
          <cell r="Q12" t="str">
            <v>Học lại</v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10</v>
          </cell>
          <cell r="F13">
            <v>8.6</v>
          </cell>
          <cell r="G13"/>
          <cell r="H13"/>
          <cell r="I13"/>
          <cell r="J13">
            <v>9.07</v>
          </cell>
          <cell r="K13">
            <v>6.7</v>
          </cell>
          <cell r="L13">
            <v>7.65</v>
          </cell>
          <cell r="M13"/>
          <cell r="N13">
            <v>7.65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4.5</v>
          </cell>
          <cell r="F14">
            <v>7.5</v>
          </cell>
          <cell r="G14">
            <v>7</v>
          </cell>
          <cell r="H14"/>
          <cell r="I14"/>
          <cell r="J14">
            <v>6.33</v>
          </cell>
          <cell r="K14">
            <v>5.9</v>
          </cell>
          <cell r="L14">
            <v>6.07</v>
          </cell>
          <cell r="M14">
            <v>5.8</v>
          </cell>
          <cell r="N14">
            <v>6.01</v>
          </cell>
          <cell r="O14" t="str">
            <v>TB.khá</v>
          </cell>
          <cell r="P14" t="str">
            <v>TB.khá</v>
          </cell>
          <cell r="Q14" t="str">
            <v>Học lại</v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7</v>
          </cell>
          <cell r="F15">
            <v>10</v>
          </cell>
          <cell r="G15"/>
          <cell r="H15"/>
          <cell r="I15"/>
          <cell r="J15">
            <v>9</v>
          </cell>
          <cell r="K15">
            <v>4.5999999999999996</v>
          </cell>
          <cell r="L15">
            <v>6.36</v>
          </cell>
          <cell r="M15">
            <v>7.5</v>
          </cell>
          <cell r="N15">
            <v>8.1</v>
          </cell>
          <cell r="O15" t="str">
            <v>TB.khá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5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6</v>
          </cell>
          <cell r="G6">
            <v>7</v>
          </cell>
          <cell r="H6"/>
          <cell r="I6"/>
          <cell r="J6">
            <v>6.67</v>
          </cell>
          <cell r="K6">
            <v>5</v>
          </cell>
          <cell r="L6">
            <v>5.67</v>
          </cell>
          <cell r="M6"/>
          <cell r="N6">
            <v>5.67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7</v>
          </cell>
          <cell r="F7">
            <v>8</v>
          </cell>
          <cell r="G7">
            <v>7</v>
          </cell>
          <cell r="H7"/>
          <cell r="I7"/>
          <cell r="J7">
            <v>7.33</v>
          </cell>
          <cell r="K7">
            <v>5</v>
          </cell>
          <cell r="L7">
            <v>5.93</v>
          </cell>
          <cell r="M7"/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KT095A0004</v>
          </cell>
          <cell r="C8" t="str">
            <v>Phạm Hồng</v>
          </cell>
          <cell r="D8" t="str">
            <v>Lĩnh</v>
          </cell>
          <cell r="E8">
            <v>6</v>
          </cell>
          <cell r="F8">
            <v>6</v>
          </cell>
          <cell r="G8">
            <v>7</v>
          </cell>
          <cell r="H8"/>
          <cell r="I8"/>
          <cell r="J8">
            <v>6.33</v>
          </cell>
          <cell r="K8">
            <v>0</v>
          </cell>
          <cell r="L8">
            <v>2.5299999999999998</v>
          </cell>
          <cell r="M8">
            <v>5.5</v>
          </cell>
          <cell r="N8">
            <v>5.83</v>
          </cell>
          <cell r="O8" t="str">
            <v>Kém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KT095A0005</v>
          </cell>
          <cell r="C9" t="str">
            <v xml:space="preserve">Trần Thị </v>
          </cell>
          <cell r="D9" t="str">
            <v>Hương</v>
          </cell>
          <cell r="E9">
            <v>6</v>
          </cell>
          <cell r="F9">
            <v>5</v>
          </cell>
          <cell r="G9">
            <v>6</v>
          </cell>
          <cell r="H9"/>
          <cell r="I9"/>
          <cell r="J9">
            <v>5.67</v>
          </cell>
          <cell r="K9">
            <v>7</v>
          </cell>
          <cell r="L9">
            <v>6.47</v>
          </cell>
          <cell r="M9"/>
          <cell r="N9">
            <v>6.47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KT095A0006</v>
          </cell>
          <cell r="C10" t="str">
            <v>Trần Thị Hồng</v>
          </cell>
          <cell r="D10" t="str">
            <v>Thắm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KT095A0007</v>
          </cell>
          <cell r="C11" t="str">
            <v xml:space="preserve">Tô Thị Mai </v>
          </cell>
          <cell r="D11" t="str">
            <v>Tuyết</v>
          </cell>
          <cell r="E11">
            <v>10</v>
          </cell>
          <cell r="F11">
            <v>4</v>
          </cell>
          <cell r="G11">
            <v>4</v>
          </cell>
          <cell r="H11"/>
          <cell r="I11"/>
          <cell r="J11">
            <v>6</v>
          </cell>
          <cell r="K11">
            <v>7.5</v>
          </cell>
          <cell r="L11">
            <v>6.9</v>
          </cell>
          <cell r="M11"/>
          <cell r="N11">
            <v>6.9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KT095A0008</v>
          </cell>
          <cell r="C12" t="str">
            <v xml:space="preserve">Lưu Trúc </v>
          </cell>
          <cell r="D12" t="str">
            <v>Ly</v>
          </cell>
          <cell r="E12">
            <v>8</v>
          </cell>
          <cell r="F12">
            <v>6</v>
          </cell>
          <cell r="G12">
            <v>3</v>
          </cell>
          <cell r="H12"/>
          <cell r="I12"/>
          <cell r="J12">
            <v>5.67</v>
          </cell>
          <cell r="K12">
            <v>5</v>
          </cell>
          <cell r="L12">
            <v>5.27</v>
          </cell>
          <cell r="M12"/>
          <cell r="N12">
            <v>5.27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KT095A0010</v>
          </cell>
          <cell r="C13" t="str">
            <v xml:space="preserve">Lê Huỳnh Kim </v>
          </cell>
          <cell r="D13" t="str">
            <v xml:space="preserve">Ngân 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9</v>
          </cell>
          <cell r="L13">
            <v>9</v>
          </cell>
          <cell r="M13"/>
          <cell r="N13">
            <v>9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QT095A0042</v>
          </cell>
          <cell r="C14" t="str">
            <v>Nguyễn Thị Kim</v>
          </cell>
          <cell r="D14" t="str">
            <v>Thoa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KT095A0003</v>
          </cell>
          <cell r="C15" t="str">
            <v xml:space="preserve">Nguyễn Ngọc Như </v>
          </cell>
          <cell r="D15" t="str">
            <v>Hoài</v>
          </cell>
          <cell r="E15">
            <v>10</v>
          </cell>
          <cell r="F15">
            <v>8</v>
          </cell>
          <cell r="G15">
            <v>8</v>
          </cell>
          <cell r="H15"/>
          <cell r="I15"/>
          <cell r="J15">
            <v>8.67</v>
          </cell>
          <cell r="K15">
            <v>6</v>
          </cell>
          <cell r="L15">
            <v>7.07</v>
          </cell>
          <cell r="M15"/>
          <cell r="N15">
            <v>7.07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</sheetData>
      <sheetData sheetId="6"/>
      <sheetData sheetId="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>
            <v>0</v>
          </cell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>
            <v>8</v>
          </cell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7</v>
          </cell>
          <cell r="F9">
            <v>7</v>
          </cell>
          <cell r="G9">
            <v>8</v>
          </cell>
          <cell r="H9"/>
          <cell r="I9"/>
          <cell r="J9">
            <v>7.33</v>
          </cell>
          <cell r="K9">
            <v>1.5</v>
          </cell>
          <cell r="L9">
            <v>3.83</v>
          </cell>
          <cell r="M9">
            <v>7</v>
          </cell>
          <cell r="N9">
            <v>7.13</v>
          </cell>
          <cell r="O9" t="str">
            <v>Yếu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7</v>
          </cell>
          <cell r="F10">
            <v>8</v>
          </cell>
          <cell r="G10">
            <v>8</v>
          </cell>
          <cell r="H10"/>
          <cell r="I10"/>
          <cell r="J10">
            <v>7.67</v>
          </cell>
          <cell r="K10">
            <v>1.5</v>
          </cell>
          <cell r="L10">
            <v>3.97</v>
          </cell>
          <cell r="M10">
            <v>7</v>
          </cell>
          <cell r="N10">
            <v>7.27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6</v>
          </cell>
          <cell r="G11">
            <v>8</v>
          </cell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6</v>
          </cell>
          <cell r="F12">
            <v>6</v>
          </cell>
          <cell r="G12">
            <v>6</v>
          </cell>
          <cell r="H12"/>
          <cell r="I12"/>
          <cell r="J12">
            <v>6</v>
          </cell>
          <cell r="K12">
            <v>1</v>
          </cell>
          <cell r="L12">
            <v>3</v>
          </cell>
          <cell r="M12">
            <v>6</v>
          </cell>
          <cell r="N12">
            <v>6</v>
          </cell>
          <cell r="O12" t="str">
            <v>Kém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7</v>
          </cell>
          <cell r="G13">
            <v>8</v>
          </cell>
          <cell r="H13"/>
          <cell r="I13"/>
          <cell r="J13">
            <v>7</v>
          </cell>
          <cell r="K13">
            <v>3.5</v>
          </cell>
          <cell r="L13">
            <v>4.9000000000000004</v>
          </cell>
          <cell r="M13">
            <v>6.5</v>
          </cell>
          <cell r="N13">
            <v>6.7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>
            <v>6</v>
          </cell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7</v>
          </cell>
          <cell r="G15">
            <v>6</v>
          </cell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</sheetData>
      <sheetData sheetId="8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7.5</v>
          </cell>
          <cell r="F6">
            <v>7.5</v>
          </cell>
          <cell r="G6"/>
          <cell r="H6"/>
          <cell r="I6"/>
          <cell r="J6">
            <v>7.5</v>
          </cell>
          <cell r="K6">
            <v>8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8.5</v>
          </cell>
          <cell r="L8">
            <v>8.3000000000000007</v>
          </cell>
          <cell r="M8"/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7.5</v>
          </cell>
          <cell r="L9">
            <v>7.7</v>
          </cell>
          <cell r="M9"/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6.5</v>
          </cell>
          <cell r="F10">
            <v>6.5</v>
          </cell>
          <cell r="G10"/>
          <cell r="H10"/>
          <cell r="I10"/>
          <cell r="J10">
            <v>6.5</v>
          </cell>
          <cell r="K10">
            <v>7.5</v>
          </cell>
          <cell r="L10">
            <v>7.1</v>
          </cell>
          <cell r="M10"/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7.5</v>
          </cell>
          <cell r="F12">
            <v>7.5</v>
          </cell>
          <cell r="G12"/>
          <cell r="H12"/>
          <cell r="I12"/>
          <cell r="J12">
            <v>7.5</v>
          </cell>
          <cell r="K12">
            <v>7.5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8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8.5</v>
          </cell>
          <cell r="F14">
            <v>8.5</v>
          </cell>
          <cell r="G14"/>
          <cell r="H14"/>
          <cell r="I14"/>
          <cell r="J14">
            <v>8.5</v>
          </cell>
          <cell r="K14">
            <v>9</v>
          </cell>
          <cell r="L14">
            <v>8.8000000000000007</v>
          </cell>
          <cell r="M14"/>
          <cell r="N14">
            <v>8.8000000000000007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9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6.8</v>
          </cell>
          <cell r="L6">
            <v>7.55</v>
          </cell>
          <cell r="M6"/>
          <cell r="N6">
            <v>7.55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1.5</v>
          </cell>
          <cell r="V6">
            <v>5.3</v>
          </cell>
          <cell r="W6"/>
          <cell r="X6"/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/>
          <cell r="V7"/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6</v>
          </cell>
          <cell r="F8">
            <v>8.5</v>
          </cell>
          <cell r="G8"/>
          <cell r="H8"/>
          <cell r="I8"/>
          <cell r="J8">
            <v>7.67</v>
          </cell>
          <cell r="K8">
            <v>5.6</v>
          </cell>
          <cell r="L8">
            <v>6.43</v>
          </cell>
          <cell r="M8"/>
          <cell r="N8">
            <v>6.43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1.5</v>
          </cell>
          <cell r="V8">
            <v>4.0999999999999996</v>
          </cell>
          <cell r="W8"/>
          <cell r="X8"/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5.2</v>
          </cell>
          <cell r="L9">
            <v>5.52</v>
          </cell>
          <cell r="M9">
            <v>5.5</v>
          </cell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1.5</v>
          </cell>
          <cell r="V9">
            <v>3.7</v>
          </cell>
          <cell r="W9"/>
          <cell r="X9">
            <v>4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1</v>
          </cell>
          <cell r="F10">
            <v>7</v>
          </cell>
          <cell r="G10"/>
          <cell r="H10"/>
          <cell r="I10"/>
          <cell r="J10">
            <v>5</v>
          </cell>
          <cell r="K10">
            <v>5.8</v>
          </cell>
          <cell r="L10">
            <v>5.48</v>
          </cell>
          <cell r="M10"/>
          <cell r="N10">
            <v>5.48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  <cell r="U10">
            <v>1</v>
          </cell>
          <cell r="V10">
            <v>4.8</v>
          </cell>
          <cell r="W10"/>
          <cell r="X10"/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6.5</v>
          </cell>
          <cell r="G11"/>
          <cell r="H11"/>
          <cell r="I11"/>
          <cell r="J11">
            <v>7</v>
          </cell>
          <cell r="K11">
            <v>4.5</v>
          </cell>
          <cell r="L11">
            <v>5.5</v>
          </cell>
          <cell r="M11">
            <v>3.4</v>
          </cell>
          <cell r="N11">
            <v>4.84</v>
          </cell>
          <cell r="O11" t="str">
            <v>T.bình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  <cell r="U11">
            <v>1</v>
          </cell>
          <cell r="V11">
            <v>3.5</v>
          </cell>
          <cell r="W11"/>
          <cell r="X11">
            <v>2.4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6.5</v>
          </cell>
          <cell r="G12"/>
          <cell r="H12"/>
          <cell r="I12"/>
          <cell r="J12">
            <v>7</v>
          </cell>
          <cell r="K12">
            <v>6.1</v>
          </cell>
          <cell r="L12">
            <v>6.46</v>
          </cell>
          <cell r="M12">
            <v>6.4</v>
          </cell>
          <cell r="N12">
            <v>6.64</v>
          </cell>
          <cell r="O12" t="str">
            <v>TB.khá</v>
          </cell>
          <cell r="P12" t="str">
            <v>TB.khá</v>
          </cell>
          <cell r="Q12" t="str">
            <v>Học lại</v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0.5</v>
          </cell>
          <cell r="V12">
            <v>5.6</v>
          </cell>
          <cell r="W12">
            <v>0.8</v>
          </cell>
          <cell r="X12"/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5.7</v>
          </cell>
          <cell r="M13"/>
          <cell r="N13">
            <v>5.7</v>
          </cell>
          <cell r="O13" t="str">
            <v>T.bình</v>
          </cell>
          <cell r="P13" t="str">
            <v>T.bình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  <cell r="U13"/>
          <cell r="V13"/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5.6</v>
          </cell>
          <cell r="L14">
            <v>6.03</v>
          </cell>
          <cell r="M14"/>
          <cell r="N14">
            <v>6.03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1.5</v>
          </cell>
          <cell r="V14">
            <v>4.0999999999999996</v>
          </cell>
          <cell r="W14"/>
          <cell r="X14"/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5.5</v>
          </cell>
          <cell r="G15"/>
          <cell r="H15"/>
          <cell r="I15"/>
          <cell r="J15">
            <v>6.33</v>
          </cell>
          <cell r="K15">
            <v>7.3</v>
          </cell>
          <cell r="L15">
            <v>6.91</v>
          </cell>
          <cell r="M15"/>
          <cell r="N15">
            <v>6.91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1</v>
          </cell>
          <cell r="V15">
            <v>6.3</v>
          </cell>
          <cell r="W15"/>
          <cell r="X15"/>
        </row>
      </sheetData>
      <sheetData sheetId="1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8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8</v>
          </cell>
          <cell r="L14">
            <v>8.4</v>
          </cell>
          <cell r="M14"/>
          <cell r="N14">
            <v>8.4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8</v>
          </cell>
          <cell r="L15">
            <v>7.2</v>
          </cell>
          <cell r="M15"/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</sheetData>
      <sheetData sheetId="1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4</v>
          </cell>
          <cell r="L6">
            <v>6.4</v>
          </cell>
          <cell r="M6">
            <v>5</v>
          </cell>
          <cell r="N6">
            <v>7</v>
          </cell>
          <cell r="O6" t="str">
            <v>TB.khá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4</v>
          </cell>
          <cell r="L8">
            <v>6</v>
          </cell>
          <cell r="M8">
            <v>6</v>
          </cell>
          <cell r="N8">
            <v>7.2</v>
          </cell>
          <cell r="O8" t="str">
            <v>TB.khá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5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5</v>
          </cell>
          <cell r="L10">
            <v>5.4</v>
          </cell>
          <cell r="M10"/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5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4</v>
          </cell>
          <cell r="L13">
            <v>4.8</v>
          </cell>
          <cell r="M13">
            <v>7</v>
          </cell>
          <cell r="N13">
            <v>6.6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10</v>
          </cell>
          <cell r="G14"/>
          <cell r="H14"/>
          <cell r="I14"/>
          <cell r="J14">
            <v>10</v>
          </cell>
          <cell r="K14">
            <v>7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</sheetData>
      <sheetData sheetId="1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8</v>
          </cell>
          <cell r="G6">
            <v>9.5</v>
          </cell>
          <cell r="H6">
            <v>5.5</v>
          </cell>
          <cell r="I6"/>
          <cell r="J6">
            <v>8.44</v>
          </cell>
          <cell r="K6">
            <v>9</v>
          </cell>
          <cell r="L6">
            <v>8.7799999999999994</v>
          </cell>
          <cell r="M6"/>
          <cell r="N6">
            <v>8.7799999999999994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10</v>
          </cell>
          <cell r="F8">
            <v>8</v>
          </cell>
          <cell r="G8">
            <v>8</v>
          </cell>
          <cell r="H8">
            <v>7</v>
          </cell>
          <cell r="I8"/>
          <cell r="J8">
            <v>8.44</v>
          </cell>
          <cell r="K8">
            <v>7</v>
          </cell>
          <cell r="L8">
            <v>7.58</v>
          </cell>
          <cell r="M8"/>
          <cell r="N8">
            <v>7.58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10</v>
          </cell>
          <cell r="F9">
            <v>7</v>
          </cell>
          <cell r="G9">
            <v>7</v>
          </cell>
          <cell r="H9">
            <v>4</v>
          </cell>
          <cell r="I9"/>
          <cell r="J9">
            <v>7.33</v>
          </cell>
          <cell r="K9">
            <v>9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5</v>
          </cell>
          <cell r="G10">
            <v>7</v>
          </cell>
          <cell r="H10">
            <v>6.5</v>
          </cell>
          <cell r="I10"/>
          <cell r="J10">
            <v>6.11</v>
          </cell>
          <cell r="K10">
            <v>8.5</v>
          </cell>
          <cell r="L10">
            <v>7.54</v>
          </cell>
          <cell r="M10"/>
          <cell r="N10">
            <v>7.54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8</v>
          </cell>
          <cell r="G11">
            <v>8</v>
          </cell>
          <cell r="H11">
            <v>6</v>
          </cell>
          <cell r="I11"/>
          <cell r="J11">
            <v>8.2200000000000006</v>
          </cell>
          <cell r="K11">
            <v>8.5</v>
          </cell>
          <cell r="L11">
            <v>8.39</v>
          </cell>
          <cell r="M11"/>
          <cell r="N11">
            <v>8.39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10</v>
          </cell>
          <cell r="F12">
            <v>8</v>
          </cell>
          <cell r="G12">
            <v>8</v>
          </cell>
          <cell r="H12">
            <v>5.5</v>
          </cell>
          <cell r="I12"/>
          <cell r="J12">
            <v>8.11</v>
          </cell>
          <cell r="K12">
            <v>8</v>
          </cell>
          <cell r="L12">
            <v>8.0399999999999991</v>
          </cell>
          <cell r="M12"/>
          <cell r="N12">
            <v>8.0399999999999991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6</v>
          </cell>
          <cell r="G13">
            <v>5</v>
          </cell>
          <cell r="H13">
            <v>5</v>
          </cell>
          <cell r="I13"/>
          <cell r="J13">
            <v>6.22</v>
          </cell>
          <cell r="K13">
            <v>7.5</v>
          </cell>
          <cell r="L13">
            <v>6.99</v>
          </cell>
          <cell r="M13"/>
          <cell r="N13">
            <v>6.99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10</v>
          </cell>
          <cell r="G14">
            <v>7</v>
          </cell>
          <cell r="H14">
            <v>6</v>
          </cell>
          <cell r="I14"/>
          <cell r="J14">
            <v>8.44</v>
          </cell>
          <cell r="K14">
            <v>9.5</v>
          </cell>
          <cell r="L14">
            <v>9.08</v>
          </cell>
          <cell r="M14"/>
          <cell r="N14">
            <v>9.08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10</v>
          </cell>
          <cell r="F15">
            <v>8</v>
          </cell>
          <cell r="G15">
            <v>8</v>
          </cell>
          <cell r="H15">
            <v>4</v>
          </cell>
          <cell r="I15"/>
          <cell r="J15">
            <v>7.78</v>
          </cell>
          <cell r="K15">
            <v>8.5</v>
          </cell>
          <cell r="L15">
            <v>8.2100000000000009</v>
          </cell>
          <cell r="M15"/>
          <cell r="N15">
            <v>8.2100000000000009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13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5</v>
          </cell>
          <cell r="G6">
            <v>7</v>
          </cell>
          <cell r="H6"/>
          <cell r="I6"/>
          <cell r="J6">
            <v>6.33</v>
          </cell>
          <cell r="K6">
            <v>8</v>
          </cell>
          <cell r="L6">
            <v>7.33</v>
          </cell>
          <cell r="M6"/>
          <cell r="N6">
            <v>7.33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6</v>
          </cell>
          <cell r="F8">
            <v>5</v>
          </cell>
          <cell r="G8">
            <v>6</v>
          </cell>
          <cell r="H8"/>
          <cell r="I8"/>
          <cell r="J8">
            <v>5.67</v>
          </cell>
          <cell r="K8">
            <v>5</v>
          </cell>
          <cell r="L8">
            <v>5.27</v>
          </cell>
          <cell r="M8"/>
          <cell r="N8">
            <v>5.27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6</v>
          </cell>
          <cell r="G9">
            <v>9</v>
          </cell>
          <cell r="H9"/>
          <cell r="I9"/>
          <cell r="J9">
            <v>8</v>
          </cell>
          <cell r="K9">
            <v>9</v>
          </cell>
          <cell r="L9">
            <v>8.6</v>
          </cell>
          <cell r="M9"/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5</v>
          </cell>
          <cell r="F10">
            <v>9</v>
          </cell>
          <cell r="G10">
            <v>8</v>
          </cell>
          <cell r="H10"/>
          <cell r="I10"/>
          <cell r="J10">
            <v>7.33</v>
          </cell>
          <cell r="K10">
            <v>9</v>
          </cell>
          <cell r="L10">
            <v>8.33</v>
          </cell>
          <cell r="M10"/>
          <cell r="N10">
            <v>8.33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2</v>
          </cell>
          <cell r="L11">
            <v>4</v>
          </cell>
          <cell r="M11">
            <v>6</v>
          </cell>
          <cell r="N11">
            <v>6.4</v>
          </cell>
          <cell r="O11" t="str">
            <v>Yếu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>
            <v>5</v>
          </cell>
          <cell r="H12"/>
          <cell r="I12"/>
          <cell r="J12">
            <v>5</v>
          </cell>
          <cell r="K12">
            <v>2</v>
          </cell>
          <cell r="L12">
            <v>3.2</v>
          </cell>
          <cell r="M12">
            <v>6</v>
          </cell>
          <cell r="N12">
            <v>5.6</v>
          </cell>
          <cell r="O12" t="str">
            <v>Yếu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6</v>
          </cell>
          <cell r="F14">
            <v>8</v>
          </cell>
          <cell r="G14">
            <v>8</v>
          </cell>
          <cell r="H14"/>
          <cell r="I14"/>
          <cell r="J14">
            <v>7.33</v>
          </cell>
          <cell r="K14">
            <v>9</v>
          </cell>
          <cell r="L14">
            <v>8.33</v>
          </cell>
          <cell r="M14"/>
          <cell r="N14">
            <v>8.33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5</v>
          </cell>
          <cell r="F15">
            <v>5</v>
          </cell>
          <cell r="G15">
            <v>5</v>
          </cell>
          <cell r="H15"/>
          <cell r="I15"/>
          <cell r="J15">
            <v>5</v>
          </cell>
          <cell r="K15">
            <v>2</v>
          </cell>
          <cell r="L15">
            <v>3.2</v>
          </cell>
          <cell r="M15">
            <v>6</v>
          </cell>
          <cell r="N15">
            <v>5.6</v>
          </cell>
          <cell r="O15" t="str">
            <v>Yếu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</sheetData>
      <sheetData sheetId="14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10</v>
          </cell>
          <cell r="L6">
            <v>9.6</v>
          </cell>
          <cell r="M6"/>
          <cell r="N6">
            <v>9.6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6</v>
          </cell>
          <cell r="L9">
            <v>6.53</v>
          </cell>
          <cell r="M9"/>
          <cell r="N9">
            <v>6.53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8</v>
          </cell>
          <cell r="L11">
            <v>8.1300000000000008</v>
          </cell>
          <cell r="M11"/>
          <cell r="N11">
            <v>8.1300000000000008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9</v>
          </cell>
          <cell r="L12">
            <v>8.73</v>
          </cell>
          <cell r="M12"/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9</v>
          </cell>
          <cell r="G14"/>
          <cell r="H14"/>
          <cell r="I14"/>
          <cell r="J14">
            <v>9.33</v>
          </cell>
          <cell r="K14">
            <v>6</v>
          </cell>
          <cell r="L14">
            <v>7.33</v>
          </cell>
          <cell r="M14"/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15"/>
      <sheetData sheetId="16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8</v>
          </cell>
          <cell r="G6">
            <v>8</v>
          </cell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7</v>
          </cell>
          <cell r="G8">
            <v>8</v>
          </cell>
          <cell r="H8"/>
          <cell r="I8"/>
          <cell r="J8">
            <v>8</v>
          </cell>
          <cell r="K8">
            <v>8.5</v>
          </cell>
          <cell r="L8">
            <v>8.3000000000000007</v>
          </cell>
          <cell r="M8"/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>
            <v>8</v>
          </cell>
          <cell r="H9"/>
          <cell r="I9"/>
          <cell r="J9">
            <v>8.67</v>
          </cell>
          <cell r="K9">
            <v>9</v>
          </cell>
          <cell r="L9">
            <v>8.8699999999999992</v>
          </cell>
          <cell r="M9"/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9</v>
          </cell>
          <cell r="G10">
            <v>8</v>
          </cell>
          <cell r="H10"/>
          <cell r="I10"/>
          <cell r="J10">
            <v>8.67</v>
          </cell>
          <cell r="K10">
            <v>9.5</v>
          </cell>
          <cell r="L10">
            <v>9.17</v>
          </cell>
          <cell r="M10"/>
          <cell r="N10">
            <v>9.17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>
            <v>8.5</v>
          </cell>
          <cell r="L11">
            <v>8.43</v>
          </cell>
          <cell r="M11"/>
          <cell r="N11">
            <v>8.43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6</v>
          </cell>
          <cell r="G12">
            <v>7</v>
          </cell>
          <cell r="H12"/>
          <cell r="I12"/>
          <cell r="J12">
            <v>7.33</v>
          </cell>
          <cell r="K12">
            <v>5.5</v>
          </cell>
          <cell r="L12">
            <v>6.23</v>
          </cell>
          <cell r="M12"/>
          <cell r="N12">
            <v>6.23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6</v>
          </cell>
          <cell r="G13">
            <v>8</v>
          </cell>
          <cell r="H13"/>
          <cell r="I13"/>
          <cell r="J13">
            <v>7.33</v>
          </cell>
          <cell r="K13">
            <v>5.5</v>
          </cell>
          <cell r="L13">
            <v>6.23</v>
          </cell>
          <cell r="M13"/>
          <cell r="N13">
            <v>6.23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8.33</v>
          </cell>
          <cell r="K14">
            <v>5</v>
          </cell>
          <cell r="L14">
            <v>6.33</v>
          </cell>
          <cell r="M14"/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>
            <v>8</v>
          </cell>
          <cell r="H15"/>
          <cell r="I15"/>
          <cell r="J15">
            <v>8</v>
          </cell>
          <cell r="K15">
            <v>5.5</v>
          </cell>
          <cell r="L15">
            <v>6.5</v>
          </cell>
          <cell r="M15"/>
          <cell r="N15">
            <v>6.5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</sheetData>
      <sheetData sheetId="1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</v>
          </cell>
          <cell r="L8">
            <v>8.4</v>
          </cell>
          <cell r="M8"/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6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8</v>
          </cell>
          <cell r="L10">
            <v>7.87</v>
          </cell>
          <cell r="M10"/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5.5</v>
          </cell>
          <cell r="L11">
            <v>5.83</v>
          </cell>
          <cell r="M11"/>
          <cell r="N11">
            <v>5.83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5</v>
          </cell>
          <cell r="G12"/>
          <cell r="H12"/>
          <cell r="I12"/>
          <cell r="J12">
            <v>6.33</v>
          </cell>
          <cell r="K12">
            <v>5</v>
          </cell>
          <cell r="L12">
            <v>5.53</v>
          </cell>
          <cell r="M12"/>
          <cell r="N12">
            <v>5.53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9</v>
          </cell>
          <cell r="F13">
            <v>6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7</v>
          </cell>
          <cell r="L14">
            <v>7.53</v>
          </cell>
          <cell r="M14"/>
          <cell r="N14">
            <v>7.53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6</v>
          </cell>
          <cell r="G15"/>
          <cell r="H15"/>
          <cell r="I15"/>
          <cell r="J15">
            <v>7</v>
          </cell>
          <cell r="K15">
            <v>6.5</v>
          </cell>
          <cell r="L15">
            <v>6.7</v>
          </cell>
          <cell r="M15"/>
          <cell r="N15">
            <v>6.7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</sheetData>
      <sheetData sheetId="18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8.5</v>
          </cell>
          <cell r="F9">
            <v>8.5</v>
          </cell>
          <cell r="G9"/>
          <cell r="H9"/>
          <cell r="I9"/>
          <cell r="J9">
            <v>8.5</v>
          </cell>
          <cell r="K9">
            <v>8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9</v>
          </cell>
          <cell r="L10">
            <v>8.6</v>
          </cell>
          <cell r="M10"/>
          <cell r="N10">
            <v>8.6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</v>
          </cell>
          <cell r="L11">
            <v>9</v>
          </cell>
          <cell r="M11"/>
          <cell r="N11">
            <v>9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8.5</v>
          </cell>
          <cell r="L12">
            <v>8.3000000000000007</v>
          </cell>
          <cell r="M12"/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8.5</v>
          </cell>
          <cell r="F13">
            <v>8.5</v>
          </cell>
          <cell r="G13"/>
          <cell r="H13"/>
          <cell r="I13"/>
          <cell r="J13">
            <v>8.5</v>
          </cell>
          <cell r="K13">
            <v>7.5</v>
          </cell>
          <cell r="L13">
            <v>7.9</v>
          </cell>
          <cell r="M13"/>
          <cell r="N13">
            <v>7.9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8.5</v>
          </cell>
          <cell r="F14">
            <v>8.5</v>
          </cell>
          <cell r="G14"/>
          <cell r="H14"/>
          <cell r="I14"/>
          <cell r="J14">
            <v>8.5</v>
          </cell>
          <cell r="K14">
            <v>9</v>
          </cell>
          <cell r="L14">
            <v>8.8000000000000007</v>
          </cell>
          <cell r="M14"/>
          <cell r="N14">
            <v>8.8000000000000007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/>
          <cell r="L16">
            <v>2.4</v>
          </cell>
          <cell r="M16"/>
          <cell r="N16">
            <v>2.4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</sheetData>
      <sheetData sheetId="19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6.5</v>
          </cell>
          <cell r="L9">
            <v>6.7</v>
          </cell>
          <cell r="M9"/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6.5</v>
          </cell>
          <cell r="L12">
            <v>6.7</v>
          </cell>
          <cell r="M12"/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5.5</v>
          </cell>
          <cell r="L13">
            <v>6.1</v>
          </cell>
          <cell r="M13"/>
          <cell r="N13">
            <v>6.1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4</v>
          </cell>
          <cell r="G6"/>
          <cell r="H6"/>
          <cell r="I6"/>
          <cell r="J6">
            <v>6</v>
          </cell>
          <cell r="K6">
            <v>6.1</v>
          </cell>
          <cell r="L6">
            <v>6.06</v>
          </cell>
          <cell r="M6">
            <v>7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  <cell r="U6">
            <v>0.5</v>
          </cell>
          <cell r="V6">
            <v>5.6</v>
          </cell>
          <cell r="W6">
            <v>1.4</v>
          </cell>
          <cell r="X6"/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10</v>
          </cell>
          <cell r="F8">
            <v>5</v>
          </cell>
          <cell r="G8"/>
          <cell r="H8"/>
          <cell r="I8"/>
          <cell r="J8">
            <v>6.67</v>
          </cell>
          <cell r="K8">
            <v>7.1</v>
          </cell>
          <cell r="L8">
            <v>6.93</v>
          </cell>
          <cell r="M8"/>
          <cell r="N8">
            <v>6.93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  <cell r="U8">
            <v>1</v>
          </cell>
          <cell r="V8">
            <v>6.1</v>
          </cell>
          <cell r="W8"/>
          <cell r="X8"/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10</v>
          </cell>
          <cell r="F9">
            <v>3.5</v>
          </cell>
          <cell r="G9"/>
          <cell r="H9"/>
          <cell r="I9"/>
          <cell r="J9">
            <v>5.67</v>
          </cell>
          <cell r="K9">
            <v>5.6</v>
          </cell>
          <cell r="L9">
            <v>5.63</v>
          </cell>
          <cell r="M9"/>
          <cell r="N9">
            <v>5.63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  <cell r="U9">
            <v>1</v>
          </cell>
          <cell r="V9">
            <v>4.5999999999999996</v>
          </cell>
          <cell r="W9"/>
          <cell r="X9"/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10</v>
          </cell>
          <cell r="F10">
            <v>5</v>
          </cell>
          <cell r="G10"/>
          <cell r="H10"/>
          <cell r="I10"/>
          <cell r="J10">
            <v>6.67</v>
          </cell>
          <cell r="K10">
            <v>5.4</v>
          </cell>
          <cell r="L10">
            <v>5.91</v>
          </cell>
          <cell r="M10">
            <v>5.9</v>
          </cell>
          <cell r="N10">
            <v>6.21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0.5</v>
          </cell>
          <cell r="V10">
            <v>4.9000000000000004</v>
          </cell>
          <cell r="W10">
            <v>1</v>
          </cell>
          <cell r="X10"/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5.5</v>
          </cell>
          <cell r="G11"/>
          <cell r="H11"/>
          <cell r="I11"/>
          <cell r="J11">
            <v>7</v>
          </cell>
          <cell r="K11">
            <v>4.7</v>
          </cell>
          <cell r="L11">
            <v>5.62</v>
          </cell>
          <cell r="M11">
            <v>5.4</v>
          </cell>
          <cell r="N11">
            <v>6.04</v>
          </cell>
          <cell r="O11" t="str">
            <v>T.bình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U11">
            <v>0.5</v>
          </cell>
          <cell r="V11">
            <v>4.2</v>
          </cell>
          <cell r="W11">
            <v>1.2</v>
          </cell>
          <cell r="X11"/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10</v>
          </cell>
          <cell r="F12">
            <v>4</v>
          </cell>
          <cell r="G12"/>
          <cell r="H12"/>
          <cell r="I12"/>
          <cell r="J12">
            <v>6</v>
          </cell>
          <cell r="K12">
            <v>6.3</v>
          </cell>
          <cell r="L12">
            <v>6.18</v>
          </cell>
          <cell r="M12">
            <v>6.8</v>
          </cell>
          <cell r="N12">
            <v>6.48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0.5</v>
          </cell>
          <cell r="V12">
            <v>5.8</v>
          </cell>
          <cell r="W12">
            <v>1</v>
          </cell>
          <cell r="X12"/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10</v>
          </cell>
          <cell r="F13">
            <v>3</v>
          </cell>
          <cell r="G13"/>
          <cell r="H13"/>
          <cell r="I13"/>
          <cell r="J13">
            <v>5.33</v>
          </cell>
          <cell r="K13">
            <v>6.4</v>
          </cell>
          <cell r="L13">
            <v>5.97</v>
          </cell>
          <cell r="M13">
            <v>6.9</v>
          </cell>
          <cell r="N13">
            <v>6.27</v>
          </cell>
          <cell r="O13" t="str">
            <v>T.bình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0.5</v>
          </cell>
          <cell r="V13">
            <v>5.9</v>
          </cell>
          <cell r="W13">
            <v>1</v>
          </cell>
          <cell r="X13"/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</v>
          </cell>
          <cell r="V14">
            <v>6</v>
          </cell>
          <cell r="W14"/>
          <cell r="X14"/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10</v>
          </cell>
          <cell r="F15">
            <v>5</v>
          </cell>
          <cell r="G15"/>
          <cell r="H15"/>
          <cell r="I15"/>
          <cell r="J15">
            <v>6.67</v>
          </cell>
          <cell r="K15">
            <v>5.9</v>
          </cell>
          <cell r="L15">
            <v>6.21</v>
          </cell>
          <cell r="M15">
            <v>6.4</v>
          </cell>
          <cell r="N15">
            <v>6.51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0.5</v>
          </cell>
          <cell r="V15">
            <v>5.4</v>
          </cell>
          <cell r="W15">
            <v>1</v>
          </cell>
          <cell r="X15"/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10</v>
          </cell>
          <cell r="L6">
            <v>9.1999999999999993</v>
          </cell>
          <cell r="M6"/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5</v>
          </cell>
          <cell r="F8">
            <v>8.5</v>
          </cell>
          <cell r="G8"/>
          <cell r="H8"/>
          <cell r="I8"/>
          <cell r="J8">
            <v>7.33</v>
          </cell>
          <cell r="K8">
            <v>9.5</v>
          </cell>
          <cell r="L8">
            <v>8.6300000000000008</v>
          </cell>
          <cell r="M8"/>
          <cell r="N8">
            <v>8.6300000000000008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5</v>
          </cell>
          <cell r="F9">
            <v>7</v>
          </cell>
          <cell r="G9"/>
          <cell r="H9"/>
          <cell r="I9"/>
          <cell r="J9">
            <v>6.33</v>
          </cell>
          <cell r="K9">
            <v>7</v>
          </cell>
          <cell r="L9">
            <v>6.73</v>
          </cell>
          <cell r="M9"/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5</v>
          </cell>
          <cell r="F10">
            <v>6</v>
          </cell>
          <cell r="G10"/>
          <cell r="H10"/>
          <cell r="I10"/>
          <cell r="J10">
            <v>5.67</v>
          </cell>
          <cell r="K10">
            <v>8</v>
          </cell>
          <cell r="L10">
            <v>7.07</v>
          </cell>
          <cell r="M10"/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5</v>
          </cell>
          <cell r="F11">
            <v>7</v>
          </cell>
          <cell r="G11"/>
          <cell r="H11"/>
          <cell r="I11"/>
          <cell r="J11">
            <v>6.33</v>
          </cell>
          <cell r="K11">
            <v>9</v>
          </cell>
          <cell r="L11">
            <v>7.93</v>
          </cell>
          <cell r="M11"/>
          <cell r="N11">
            <v>7.93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10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</v>
          </cell>
          <cell r="L13">
            <v>5</v>
          </cell>
          <cell r="M13"/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5</v>
          </cell>
          <cell r="F14">
            <v>7</v>
          </cell>
          <cell r="G14"/>
          <cell r="H14"/>
          <cell r="I14"/>
          <cell r="J14">
            <v>6.33</v>
          </cell>
          <cell r="K14">
            <v>9.5</v>
          </cell>
          <cell r="L14">
            <v>8.23</v>
          </cell>
          <cell r="M14"/>
          <cell r="N14">
            <v>8.23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5</v>
          </cell>
          <cell r="F15">
            <v>6</v>
          </cell>
          <cell r="G15"/>
          <cell r="H15"/>
          <cell r="I15"/>
          <cell r="J15">
            <v>5.67</v>
          </cell>
          <cell r="K15">
            <v>9.5</v>
          </cell>
          <cell r="L15">
            <v>7.97</v>
          </cell>
          <cell r="M15"/>
          <cell r="N15">
            <v>7.97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8.4</v>
          </cell>
          <cell r="F6">
            <v>6.5</v>
          </cell>
          <cell r="G6"/>
          <cell r="H6"/>
          <cell r="I6"/>
          <cell r="J6">
            <v>7.13</v>
          </cell>
          <cell r="K6">
            <v>7</v>
          </cell>
          <cell r="L6">
            <v>7.05</v>
          </cell>
          <cell r="M6"/>
          <cell r="N6">
            <v>7.05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9.5</v>
          </cell>
          <cell r="F8">
            <v>7</v>
          </cell>
          <cell r="G8"/>
          <cell r="H8"/>
          <cell r="I8"/>
          <cell r="J8">
            <v>7.83</v>
          </cell>
          <cell r="K8">
            <v>7.8</v>
          </cell>
          <cell r="L8">
            <v>7.81</v>
          </cell>
          <cell r="M8"/>
          <cell r="N8">
            <v>7.81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7.2</v>
          </cell>
          <cell r="L9">
            <v>6.85</v>
          </cell>
          <cell r="M9"/>
          <cell r="N9">
            <v>6.85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8.4</v>
          </cell>
          <cell r="F10">
            <v>6</v>
          </cell>
          <cell r="G10"/>
          <cell r="H10"/>
          <cell r="I10"/>
          <cell r="J10">
            <v>6.8</v>
          </cell>
          <cell r="K10">
            <v>7.5</v>
          </cell>
          <cell r="L10">
            <v>7.22</v>
          </cell>
          <cell r="M10"/>
          <cell r="N10">
            <v>7.22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6.9</v>
          </cell>
          <cell r="L11">
            <v>6.94</v>
          </cell>
          <cell r="M11"/>
          <cell r="N11">
            <v>6.94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7.7</v>
          </cell>
          <cell r="F12">
            <v>6</v>
          </cell>
          <cell r="G12"/>
          <cell r="H12"/>
          <cell r="I12"/>
          <cell r="J12">
            <v>6.57</v>
          </cell>
          <cell r="K12">
            <v>6.7</v>
          </cell>
          <cell r="L12">
            <v>6.65</v>
          </cell>
          <cell r="M12"/>
          <cell r="N12">
            <v>6.65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7.9</v>
          </cell>
          <cell r="F13">
            <v>6.5</v>
          </cell>
          <cell r="G13"/>
          <cell r="H13"/>
          <cell r="I13"/>
          <cell r="J13">
            <v>6.97</v>
          </cell>
          <cell r="K13">
            <v>7.7</v>
          </cell>
          <cell r="L13">
            <v>7.41</v>
          </cell>
          <cell r="M13"/>
          <cell r="N13">
            <v>7.41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7.8</v>
          </cell>
          <cell r="L14">
            <v>7.61</v>
          </cell>
          <cell r="M14"/>
          <cell r="N14">
            <v>7.61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7.1</v>
          </cell>
          <cell r="F15">
            <v>6</v>
          </cell>
          <cell r="G15"/>
          <cell r="H15"/>
          <cell r="I15"/>
          <cell r="J15">
            <v>6.37</v>
          </cell>
          <cell r="K15">
            <v>7.4</v>
          </cell>
          <cell r="L15">
            <v>6.99</v>
          </cell>
          <cell r="M15"/>
          <cell r="N15">
            <v>6.99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3"/>
      <sheetData sheetId="24"/>
      <sheetData sheetId="25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6</v>
          </cell>
          <cell r="G6"/>
          <cell r="H6"/>
          <cell r="I6"/>
          <cell r="J6">
            <v>6.33</v>
          </cell>
          <cell r="K6">
            <v>8</v>
          </cell>
          <cell r="L6">
            <v>7.33</v>
          </cell>
          <cell r="M6"/>
          <cell r="N6">
            <v>7.33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7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8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0</v>
          </cell>
          <cell r="L12">
            <v>2</v>
          </cell>
          <cell r="M12"/>
          <cell r="N12">
            <v>2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7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7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6</v>
          </cell>
          <cell r="L16">
            <v>6.27</v>
          </cell>
          <cell r="M16"/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26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6</v>
          </cell>
          <cell r="F6">
            <v>7</v>
          </cell>
          <cell r="G6"/>
          <cell r="H6"/>
          <cell r="I6"/>
          <cell r="J6">
            <v>6.67</v>
          </cell>
          <cell r="K6">
            <v>7</v>
          </cell>
          <cell r="L6">
            <v>6.87</v>
          </cell>
          <cell r="M6"/>
          <cell r="N6">
            <v>6.87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7</v>
          </cell>
          <cell r="G9"/>
          <cell r="H9"/>
          <cell r="I9"/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7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0</v>
          </cell>
          <cell r="L12">
            <v>2</v>
          </cell>
          <cell r="M12"/>
          <cell r="N12">
            <v>2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6</v>
          </cell>
          <cell r="L13">
            <v>6.13</v>
          </cell>
          <cell r="M13"/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</v>
          </cell>
          <cell r="L14">
            <v>7.73</v>
          </cell>
          <cell r="M14"/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6</v>
          </cell>
          <cell r="L15">
            <v>6</v>
          </cell>
          <cell r="M15"/>
          <cell r="N15">
            <v>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7</v>
          </cell>
          <cell r="F16">
            <v>6</v>
          </cell>
          <cell r="G16"/>
          <cell r="H16"/>
          <cell r="I16"/>
          <cell r="J16">
            <v>6.33</v>
          </cell>
          <cell r="K16">
            <v>6</v>
          </cell>
          <cell r="L16">
            <v>6.13</v>
          </cell>
          <cell r="M16"/>
          <cell r="N16">
            <v>6.13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6</v>
          </cell>
          <cell r="F6">
            <v>8</v>
          </cell>
          <cell r="G6"/>
          <cell r="H6"/>
          <cell r="I6"/>
          <cell r="J6">
            <v>7.33</v>
          </cell>
          <cell r="K6">
            <v>6.1</v>
          </cell>
          <cell r="L6">
            <v>6.59</v>
          </cell>
          <cell r="M6"/>
          <cell r="N6">
            <v>6.59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6</v>
          </cell>
          <cell r="F8">
            <v>8</v>
          </cell>
          <cell r="G8"/>
          <cell r="H8"/>
          <cell r="I8"/>
          <cell r="J8">
            <v>7.33</v>
          </cell>
          <cell r="K8">
            <v>8</v>
          </cell>
          <cell r="L8">
            <v>7.73</v>
          </cell>
          <cell r="M8"/>
          <cell r="N8">
            <v>7.73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8</v>
          </cell>
          <cell r="L9">
            <v>8.4</v>
          </cell>
          <cell r="M9"/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8.5</v>
          </cell>
          <cell r="L10">
            <v>8.6999999999999993</v>
          </cell>
          <cell r="M10"/>
          <cell r="N10">
            <v>8.6999999999999993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6</v>
          </cell>
          <cell r="F12">
            <v>0</v>
          </cell>
          <cell r="G12"/>
          <cell r="H12"/>
          <cell r="I12"/>
          <cell r="J12">
            <v>2</v>
          </cell>
          <cell r="K12"/>
          <cell r="L12">
            <v>0.8</v>
          </cell>
          <cell r="M12"/>
          <cell r="N12">
            <v>0.8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9.5</v>
          </cell>
          <cell r="L13">
            <v>8.3699999999999992</v>
          </cell>
          <cell r="M13"/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7.5</v>
          </cell>
          <cell r="L14">
            <v>8.1</v>
          </cell>
          <cell r="M14"/>
          <cell r="N14">
            <v>8.1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7</v>
          </cell>
          <cell r="G15"/>
          <cell r="H15"/>
          <cell r="I15"/>
          <cell r="J15">
            <v>6.67</v>
          </cell>
          <cell r="K15">
            <v>9.5</v>
          </cell>
          <cell r="L15">
            <v>8.3699999999999992</v>
          </cell>
          <cell r="M15"/>
          <cell r="N15">
            <v>8.3699999999999992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9</v>
          </cell>
          <cell r="G16"/>
          <cell r="H16"/>
          <cell r="I16"/>
          <cell r="J16">
            <v>8</v>
          </cell>
          <cell r="K16">
            <v>5.4</v>
          </cell>
          <cell r="L16">
            <v>6.44</v>
          </cell>
          <cell r="M16"/>
          <cell r="N16">
            <v>6.44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"/>
      <sheetName val="8.KT VĨ MÔ"/>
      <sheetName val="9.KT Chính trị"/>
      <sheetName val="10.NLKT"/>
      <sheetName val="11.MAR CB"/>
      <sheetName val="12.TKT"/>
      <sheetName val="13.QTHĐC"/>
      <sheetName val="14.AVGT2"/>
      <sheetName val="N1-HK2"/>
      <sheetName val="15.KT VI MÔ"/>
      <sheetName val="16.LKT"/>
      <sheetName val="17.AVGT3"/>
      <sheetName val="18.QTVP&amp;STVB"/>
      <sheetName val="19.QTNNL"/>
      <sheetName val="20.MTTTS"/>
      <sheetName val="21.NVTT"/>
      <sheetName val="N1-HK3"/>
      <sheetName val="22.KTDN"/>
      <sheetName val="23.KTL(SPSS)"/>
      <sheetName val="24.QTCCU"/>
      <sheetName val="24.AVGT4"/>
      <sheetName val="25.THUDTKD"/>
      <sheetName val="TK THEO THANG ĐIỂM 4"/>
      <sheetName val="THI"/>
      <sheetName val="DỰ BỊ"/>
    </sheetNames>
    <sheetDataSet>
      <sheetData sheetId="0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J7">
            <v>8</v>
          </cell>
          <cell r="K7">
            <v>6</v>
          </cell>
          <cell r="L7">
            <v>6.8</v>
          </cell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J8">
            <v>8</v>
          </cell>
          <cell r="K8">
            <v>8</v>
          </cell>
          <cell r="L8">
            <v>8</v>
          </cell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8</v>
          </cell>
          <cell r="F9">
            <v>8</v>
          </cell>
          <cell r="J9">
            <v>8</v>
          </cell>
          <cell r="K9">
            <v>6</v>
          </cell>
          <cell r="L9">
            <v>6.8</v>
          </cell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7</v>
          </cell>
          <cell r="F10">
            <v>7.5</v>
          </cell>
          <cell r="J10">
            <v>7.33</v>
          </cell>
          <cell r="K10">
            <v>7</v>
          </cell>
          <cell r="L10">
            <v>7.13</v>
          </cell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7</v>
          </cell>
          <cell r="F11">
            <v>7</v>
          </cell>
          <cell r="J11">
            <v>7</v>
          </cell>
          <cell r="K11">
            <v>7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7.5</v>
          </cell>
          <cell r="J12">
            <v>7.67</v>
          </cell>
          <cell r="K12">
            <v>8</v>
          </cell>
          <cell r="L12">
            <v>7.87</v>
          </cell>
          <cell r="N12">
            <v>7.87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6</v>
          </cell>
          <cell r="F13">
            <v>6</v>
          </cell>
          <cell r="J13">
            <v>6</v>
          </cell>
          <cell r="K13">
            <v>0</v>
          </cell>
          <cell r="L13">
            <v>2.4</v>
          </cell>
          <cell r="M13">
            <v>0</v>
          </cell>
          <cell r="N13">
            <v>2.4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8</v>
          </cell>
          <cell r="F14">
            <v>8</v>
          </cell>
          <cell r="J14">
            <v>8</v>
          </cell>
          <cell r="K14">
            <v>7.5</v>
          </cell>
          <cell r="L14">
            <v>7.7</v>
          </cell>
          <cell r="N14">
            <v>7.7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</v>
          </cell>
          <cell r="F15">
            <v>7</v>
          </cell>
          <cell r="J15">
            <v>7</v>
          </cell>
          <cell r="K15">
            <v>6</v>
          </cell>
          <cell r="L15">
            <v>6.4</v>
          </cell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7</v>
          </cell>
          <cell r="F16">
            <v>7</v>
          </cell>
          <cell r="J16">
            <v>7</v>
          </cell>
          <cell r="K16">
            <v>0</v>
          </cell>
          <cell r="L16">
            <v>2.8</v>
          </cell>
          <cell r="M16">
            <v>0</v>
          </cell>
          <cell r="N16">
            <v>2.8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7.5</v>
          </cell>
          <cell r="F17">
            <v>7</v>
          </cell>
          <cell r="J17">
            <v>7.17</v>
          </cell>
          <cell r="K17">
            <v>7</v>
          </cell>
          <cell r="L17">
            <v>7.07</v>
          </cell>
          <cell r="N17">
            <v>7.07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8</v>
          </cell>
          <cell r="F18">
            <v>8</v>
          </cell>
          <cell r="J18">
            <v>8</v>
          </cell>
          <cell r="K18">
            <v>7</v>
          </cell>
          <cell r="L18">
            <v>7.4</v>
          </cell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8</v>
          </cell>
          <cell r="F19">
            <v>7</v>
          </cell>
          <cell r="J19">
            <v>7.33</v>
          </cell>
          <cell r="K19">
            <v>6</v>
          </cell>
          <cell r="L19">
            <v>6.53</v>
          </cell>
          <cell r="N19">
            <v>6.53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7</v>
          </cell>
          <cell r="F20">
            <v>7</v>
          </cell>
          <cell r="J20">
            <v>7</v>
          </cell>
          <cell r="K20">
            <v>6</v>
          </cell>
          <cell r="L20">
            <v>6.4</v>
          </cell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8</v>
          </cell>
          <cell r="F21">
            <v>8</v>
          </cell>
          <cell r="J21">
            <v>8</v>
          </cell>
          <cell r="K21">
            <v>8</v>
          </cell>
          <cell r="L21">
            <v>8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8</v>
          </cell>
          <cell r="F22">
            <v>7</v>
          </cell>
          <cell r="J22">
            <v>7.33</v>
          </cell>
          <cell r="K22">
            <v>5.5</v>
          </cell>
          <cell r="L22">
            <v>6.23</v>
          </cell>
          <cell r="N22">
            <v>6.23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8</v>
          </cell>
          <cell r="F23">
            <v>8</v>
          </cell>
          <cell r="J23">
            <v>8</v>
          </cell>
          <cell r="K23">
            <v>8</v>
          </cell>
          <cell r="L23">
            <v>8</v>
          </cell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7</v>
          </cell>
          <cell r="J24">
            <v>7</v>
          </cell>
          <cell r="K24">
            <v>6</v>
          </cell>
          <cell r="L24">
            <v>6.4</v>
          </cell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8</v>
          </cell>
          <cell r="F25">
            <v>8</v>
          </cell>
          <cell r="J25">
            <v>8</v>
          </cell>
          <cell r="K25">
            <v>8</v>
          </cell>
          <cell r="L25">
            <v>8</v>
          </cell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8</v>
          </cell>
          <cell r="F26">
            <v>8</v>
          </cell>
          <cell r="J26">
            <v>8</v>
          </cell>
          <cell r="K26">
            <v>6</v>
          </cell>
          <cell r="L26">
            <v>6.8</v>
          </cell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8</v>
          </cell>
          <cell r="F27">
            <v>7</v>
          </cell>
          <cell r="J27">
            <v>7.33</v>
          </cell>
          <cell r="K27">
            <v>6</v>
          </cell>
          <cell r="L27">
            <v>6.53</v>
          </cell>
          <cell r="N27">
            <v>6.53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8</v>
          </cell>
          <cell r="F28">
            <v>7.5</v>
          </cell>
          <cell r="J28">
            <v>7.67</v>
          </cell>
          <cell r="K28">
            <v>8.5</v>
          </cell>
          <cell r="L28">
            <v>8.17</v>
          </cell>
          <cell r="N28">
            <v>8.17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8</v>
          </cell>
          <cell r="F29">
            <v>8</v>
          </cell>
          <cell r="J29">
            <v>8</v>
          </cell>
          <cell r="K29">
            <v>8</v>
          </cell>
          <cell r="L29">
            <v>8</v>
          </cell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8</v>
          </cell>
          <cell r="F30">
            <v>8</v>
          </cell>
          <cell r="J30">
            <v>8</v>
          </cell>
          <cell r="K30">
            <v>6</v>
          </cell>
          <cell r="L30">
            <v>6.8</v>
          </cell>
          <cell r="N30">
            <v>6.8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7</v>
          </cell>
          <cell r="F31">
            <v>7</v>
          </cell>
          <cell r="J31">
            <v>7</v>
          </cell>
          <cell r="K31">
            <v>6</v>
          </cell>
          <cell r="L31">
            <v>6.4</v>
          </cell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8</v>
          </cell>
          <cell r="F32">
            <v>8</v>
          </cell>
          <cell r="J32">
            <v>8</v>
          </cell>
          <cell r="K32">
            <v>7.5</v>
          </cell>
          <cell r="L32">
            <v>7.7</v>
          </cell>
          <cell r="N32">
            <v>7.7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8</v>
          </cell>
          <cell r="F33">
            <v>6</v>
          </cell>
          <cell r="J33">
            <v>6.67</v>
          </cell>
          <cell r="K33">
            <v>7.5</v>
          </cell>
          <cell r="L33">
            <v>7.17</v>
          </cell>
          <cell r="N33">
            <v>7.17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J34">
            <v>8</v>
          </cell>
          <cell r="K34">
            <v>8</v>
          </cell>
          <cell r="L34">
            <v>8</v>
          </cell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8</v>
          </cell>
          <cell r="F35">
            <v>8</v>
          </cell>
          <cell r="J35">
            <v>8</v>
          </cell>
          <cell r="K35">
            <v>6</v>
          </cell>
          <cell r="L35">
            <v>6.8</v>
          </cell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8</v>
          </cell>
          <cell r="F36">
            <v>8</v>
          </cell>
          <cell r="J36">
            <v>8</v>
          </cell>
          <cell r="K36">
            <v>7</v>
          </cell>
          <cell r="L36">
            <v>7.4</v>
          </cell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8</v>
          </cell>
          <cell r="F37">
            <v>7.5</v>
          </cell>
          <cell r="J37">
            <v>7.67</v>
          </cell>
          <cell r="K37">
            <v>7</v>
          </cell>
          <cell r="L37">
            <v>7.27</v>
          </cell>
          <cell r="N37">
            <v>7.27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8</v>
          </cell>
          <cell r="F38">
            <v>7</v>
          </cell>
          <cell r="J38">
            <v>7.33</v>
          </cell>
          <cell r="K38">
            <v>5.5</v>
          </cell>
          <cell r="L38">
            <v>6.23</v>
          </cell>
          <cell r="N38">
            <v>6.23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7.5</v>
          </cell>
          <cell r="F39">
            <v>8.5</v>
          </cell>
          <cell r="J39">
            <v>8.17</v>
          </cell>
          <cell r="K39">
            <v>7.5</v>
          </cell>
          <cell r="L39">
            <v>7.77</v>
          </cell>
          <cell r="N39">
            <v>7.77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7</v>
          </cell>
          <cell r="F40">
            <v>7</v>
          </cell>
          <cell r="J40">
            <v>7</v>
          </cell>
          <cell r="K40">
            <v>0</v>
          </cell>
          <cell r="L40">
            <v>2.8</v>
          </cell>
          <cell r="M40">
            <v>0</v>
          </cell>
          <cell r="N40">
            <v>2.8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7</v>
          </cell>
          <cell r="F41">
            <v>7</v>
          </cell>
          <cell r="J41">
            <v>7</v>
          </cell>
          <cell r="K41">
            <v>6</v>
          </cell>
          <cell r="L41">
            <v>6.4</v>
          </cell>
          <cell r="N41">
            <v>6.4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9</v>
          </cell>
          <cell r="F42">
            <v>9</v>
          </cell>
          <cell r="J42">
            <v>9</v>
          </cell>
          <cell r="K42">
            <v>7</v>
          </cell>
          <cell r="L42">
            <v>7.8</v>
          </cell>
          <cell r="N42">
            <v>7.8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8</v>
          </cell>
          <cell r="F43">
            <v>8.5</v>
          </cell>
          <cell r="J43">
            <v>8.33</v>
          </cell>
          <cell r="K43">
            <v>5.5</v>
          </cell>
          <cell r="L43">
            <v>6.63</v>
          </cell>
          <cell r="N43">
            <v>6.63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7</v>
          </cell>
          <cell r="F44">
            <v>7</v>
          </cell>
          <cell r="J44">
            <v>7</v>
          </cell>
          <cell r="K44">
            <v>7</v>
          </cell>
          <cell r="L44">
            <v>7</v>
          </cell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8</v>
          </cell>
          <cell r="F45">
            <v>8</v>
          </cell>
          <cell r="J45">
            <v>8</v>
          </cell>
          <cell r="K45">
            <v>8</v>
          </cell>
          <cell r="L45">
            <v>8</v>
          </cell>
          <cell r="N45">
            <v>8</v>
          </cell>
          <cell r="O45" t="str">
            <v>Giỏi</v>
          </cell>
          <cell r="P45" t="str">
            <v>Giỏi</v>
          </cell>
          <cell r="Q45" t="str">
            <v/>
          </cell>
          <cell r="R45">
            <v>3.5</v>
          </cell>
          <cell r="S45" t="str">
            <v>B+</v>
          </cell>
          <cell r="T45" t="str">
            <v>Giỏi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7</v>
          </cell>
          <cell r="F46">
            <v>7</v>
          </cell>
          <cell r="J46">
            <v>7</v>
          </cell>
          <cell r="K46">
            <v>7</v>
          </cell>
          <cell r="L46">
            <v>7</v>
          </cell>
          <cell r="N46">
            <v>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8</v>
          </cell>
          <cell r="F47">
            <v>8</v>
          </cell>
          <cell r="J47">
            <v>8</v>
          </cell>
          <cell r="K47">
            <v>7</v>
          </cell>
          <cell r="L47">
            <v>7.4</v>
          </cell>
          <cell r="N47">
            <v>7.4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8</v>
          </cell>
          <cell r="F48">
            <v>8</v>
          </cell>
          <cell r="J48">
            <v>8</v>
          </cell>
          <cell r="K48">
            <v>8</v>
          </cell>
          <cell r="L48">
            <v>8</v>
          </cell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8</v>
          </cell>
          <cell r="F49">
            <v>8</v>
          </cell>
          <cell r="J49">
            <v>8</v>
          </cell>
          <cell r="K49">
            <v>7</v>
          </cell>
          <cell r="L49">
            <v>7.4</v>
          </cell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KT095A0009</v>
          </cell>
          <cell r="C50" t="str">
            <v>Dương Ngọc</v>
          </cell>
          <cell r="D50" t="str">
            <v>Thùy</v>
          </cell>
          <cell r="E50">
            <v>9</v>
          </cell>
          <cell r="F50">
            <v>9</v>
          </cell>
          <cell r="J50">
            <v>9</v>
          </cell>
          <cell r="K50">
            <v>8</v>
          </cell>
          <cell r="L50">
            <v>9.3000000000000007</v>
          </cell>
          <cell r="N50">
            <v>9.3000000000000007</v>
          </cell>
          <cell r="O50" t="str">
            <v>X.sắc</v>
          </cell>
          <cell r="P50" t="str">
            <v>X.sắc</v>
          </cell>
          <cell r="Q50" t="str">
            <v/>
          </cell>
          <cell r="R50">
            <v>4</v>
          </cell>
          <cell r="S50" t="str">
            <v>A</v>
          </cell>
          <cell r="T50" t="str">
            <v>Xuất sắc</v>
          </cell>
        </row>
        <row r="51">
          <cell r="B51" t="str">
            <v>KT099A0002</v>
          </cell>
          <cell r="C51" t="str">
            <v xml:space="preserve">Phạm Kim </v>
          </cell>
          <cell r="D51" t="str">
            <v>Ngân</v>
          </cell>
          <cell r="E51">
            <v>8</v>
          </cell>
          <cell r="F51">
            <v>8</v>
          </cell>
          <cell r="J51">
            <v>8</v>
          </cell>
          <cell r="K51">
            <v>8</v>
          </cell>
          <cell r="L51">
            <v>8</v>
          </cell>
          <cell r="N51">
            <v>8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</sheetData>
      <sheetData sheetId="1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7</v>
          </cell>
          <cell r="L6">
            <v>7.4</v>
          </cell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7</v>
          </cell>
          <cell r="J7">
            <v>7.33</v>
          </cell>
          <cell r="K7">
            <v>6</v>
          </cell>
          <cell r="L7">
            <v>6.53</v>
          </cell>
          <cell r="N7">
            <v>6.53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J8">
            <v>7</v>
          </cell>
          <cell r="K8">
            <v>7</v>
          </cell>
          <cell r="L8">
            <v>7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7</v>
          </cell>
          <cell r="F9">
            <v>7</v>
          </cell>
          <cell r="J9">
            <v>7</v>
          </cell>
          <cell r="K9">
            <v>8</v>
          </cell>
          <cell r="L9">
            <v>7.6</v>
          </cell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8</v>
          </cell>
          <cell r="F10">
            <v>8</v>
          </cell>
          <cell r="J10">
            <v>8</v>
          </cell>
          <cell r="K10">
            <v>6.5</v>
          </cell>
          <cell r="L10">
            <v>7.1</v>
          </cell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8</v>
          </cell>
          <cell r="F11">
            <v>8</v>
          </cell>
          <cell r="J11">
            <v>8</v>
          </cell>
          <cell r="K11">
            <v>7</v>
          </cell>
          <cell r="L11">
            <v>7.4</v>
          </cell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7</v>
          </cell>
          <cell r="J12">
            <v>7</v>
          </cell>
          <cell r="K12">
            <v>6</v>
          </cell>
          <cell r="L12">
            <v>6.4</v>
          </cell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7</v>
          </cell>
          <cell r="F14">
            <v>7</v>
          </cell>
          <cell r="J14">
            <v>7</v>
          </cell>
          <cell r="K14">
            <v>7</v>
          </cell>
          <cell r="L14">
            <v>7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</v>
          </cell>
          <cell r="F15">
            <v>7</v>
          </cell>
          <cell r="J15">
            <v>7</v>
          </cell>
          <cell r="K15">
            <v>5.5</v>
          </cell>
          <cell r="L15">
            <v>6.1</v>
          </cell>
          <cell r="N15">
            <v>6.1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7</v>
          </cell>
          <cell r="F16">
            <v>7</v>
          </cell>
          <cell r="J16">
            <v>7</v>
          </cell>
          <cell r="K16">
            <v>6</v>
          </cell>
          <cell r="L16">
            <v>6.4</v>
          </cell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6</v>
          </cell>
          <cell r="F17">
            <v>6</v>
          </cell>
          <cell r="J17">
            <v>6</v>
          </cell>
          <cell r="K17">
            <v>0</v>
          </cell>
          <cell r="L17">
            <v>2.4</v>
          </cell>
          <cell r="M17">
            <v>0</v>
          </cell>
          <cell r="N17">
            <v>2.4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8</v>
          </cell>
          <cell r="F18">
            <v>8</v>
          </cell>
          <cell r="J18">
            <v>8</v>
          </cell>
          <cell r="K18">
            <v>7</v>
          </cell>
          <cell r="L18">
            <v>7.4</v>
          </cell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8</v>
          </cell>
          <cell r="F19">
            <v>8</v>
          </cell>
          <cell r="J19">
            <v>8</v>
          </cell>
          <cell r="K19">
            <v>5</v>
          </cell>
          <cell r="L19">
            <v>6.2</v>
          </cell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7</v>
          </cell>
          <cell r="F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8</v>
          </cell>
          <cell r="F21">
            <v>8</v>
          </cell>
          <cell r="J21">
            <v>8</v>
          </cell>
          <cell r="K21">
            <v>8</v>
          </cell>
          <cell r="L21">
            <v>8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8</v>
          </cell>
          <cell r="F22">
            <v>8</v>
          </cell>
          <cell r="J22">
            <v>8</v>
          </cell>
          <cell r="K22">
            <v>7</v>
          </cell>
          <cell r="L22">
            <v>7.4</v>
          </cell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7</v>
          </cell>
          <cell r="F23">
            <v>7</v>
          </cell>
          <cell r="J23">
            <v>7</v>
          </cell>
          <cell r="K23">
            <v>7</v>
          </cell>
          <cell r="L23">
            <v>7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8</v>
          </cell>
          <cell r="J24">
            <v>7.67</v>
          </cell>
          <cell r="K24">
            <v>6</v>
          </cell>
          <cell r="L24">
            <v>6.67</v>
          </cell>
          <cell r="N24">
            <v>6.67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7</v>
          </cell>
          <cell r="F25">
            <v>7</v>
          </cell>
          <cell r="J25">
            <v>7</v>
          </cell>
          <cell r="K25">
            <v>7</v>
          </cell>
          <cell r="L25">
            <v>7</v>
          </cell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8</v>
          </cell>
          <cell r="F26">
            <v>8</v>
          </cell>
          <cell r="J26">
            <v>8</v>
          </cell>
          <cell r="K26">
            <v>6.5</v>
          </cell>
          <cell r="L26">
            <v>7.1</v>
          </cell>
          <cell r="N26">
            <v>7.1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8</v>
          </cell>
          <cell r="F27">
            <v>8</v>
          </cell>
          <cell r="J27">
            <v>8</v>
          </cell>
          <cell r="K27">
            <v>6</v>
          </cell>
          <cell r="L27">
            <v>6.8</v>
          </cell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7</v>
          </cell>
          <cell r="F28">
            <v>7</v>
          </cell>
          <cell r="J28">
            <v>7</v>
          </cell>
          <cell r="K28">
            <v>7</v>
          </cell>
          <cell r="L28">
            <v>7</v>
          </cell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7</v>
          </cell>
          <cell r="F29">
            <v>8</v>
          </cell>
          <cell r="J29">
            <v>7.67</v>
          </cell>
          <cell r="K29">
            <v>6.5</v>
          </cell>
          <cell r="L29">
            <v>6.97</v>
          </cell>
          <cell r="N29">
            <v>6.97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7</v>
          </cell>
          <cell r="F30">
            <v>7</v>
          </cell>
          <cell r="J30">
            <v>7</v>
          </cell>
          <cell r="K30">
            <v>6</v>
          </cell>
          <cell r="L30">
            <v>6.4</v>
          </cell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7</v>
          </cell>
          <cell r="F31">
            <v>7</v>
          </cell>
          <cell r="J31">
            <v>7</v>
          </cell>
          <cell r="K31">
            <v>7</v>
          </cell>
          <cell r="L31">
            <v>7</v>
          </cell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7</v>
          </cell>
          <cell r="F32">
            <v>7</v>
          </cell>
          <cell r="J32">
            <v>7</v>
          </cell>
          <cell r="K32">
            <v>5</v>
          </cell>
          <cell r="L32">
            <v>5.8</v>
          </cell>
          <cell r="N32">
            <v>5.8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8</v>
          </cell>
          <cell r="F33">
            <v>8</v>
          </cell>
          <cell r="J33">
            <v>8</v>
          </cell>
          <cell r="K33">
            <v>5</v>
          </cell>
          <cell r="L33">
            <v>6.2</v>
          </cell>
          <cell r="N33">
            <v>6.2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J34">
            <v>8</v>
          </cell>
          <cell r="K34">
            <v>7.5</v>
          </cell>
          <cell r="L34">
            <v>7.7</v>
          </cell>
          <cell r="N34">
            <v>7.7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7</v>
          </cell>
          <cell r="F35">
            <v>7</v>
          </cell>
          <cell r="J35">
            <v>7</v>
          </cell>
          <cell r="K35">
            <v>7</v>
          </cell>
          <cell r="L35">
            <v>7</v>
          </cell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7</v>
          </cell>
          <cell r="F36">
            <v>7</v>
          </cell>
          <cell r="J36">
            <v>7</v>
          </cell>
          <cell r="K36">
            <v>6</v>
          </cell>
          <cell r="L36">
            <v>6.4</v>
          </cell>
          <cell r="N36">
            <v>6.4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7</v>
          </cell>
          <cell r="F37">
            <v>7</v>
          </cell>
          <cell r="J37">
            <v>7</v>
          </cell>
          <cell r="K37">
            <v>6</v>
          </cell>
          <cell r="L37">
            <v>6.4</v>
          </cell>
          <cell r="N37">
            <v>6.4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7</v>
          </cell>
          <cell r="F38">
            <v>7</v>
          </cell>
          <cell r="J38">
            <v>7</v>
          </cell>
          <cell r="K38">
            <v>8</v>
          </cell>
          <cell r="L38">
            <v>7.6</v>
          </cell>
          <cell r="N38">
            <v>7.6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7</v>
          </cell>
          <cell r="F39">
            <v>7</v>
          </cell>
          <cell r="J39">
            <v>7</v>
          </cell>
          <cell r="K39">
            <v>6</v>
          </cell>
          <cell r="L39">
            <v>6.4</v>
          </cell>
          <cell r="N39">
            <v>6.4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7</v>
          </cell>
          <cell r="F40">
            <v>7</v>
          </cell>
          <cell r="J40">
            <v>7</v>
          </cell>
          <cell r="K40">
            <v>6</v>
          </cell>
          <cell r="L40">
            <v>6.4</v>
          </cell>
          <cell r="N40">
            <v>6.4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8</v>
          </cell>
          <cell r="F41">
            <v>8</v>
          </cell>
          <cell r="J41">
            <v>8</v>
          </cell>
          <cell r="K41">
            <v>7</v>
          </cell>
          <cell r="L41">
            <v>7.4</v>
          </cell>
          <cell r="N41">
            <v>7.4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8</v>
          </cell>
          <cell r="F42">
            <v>8</v>
          </cell>
          <cell r="J42">
            <v>8</v>
          </cell>
          <cell r="K42">
            <v>6</v>
          </cell>
          <cell r="L42">
            <v>6.8</v>
          </cell>
          <cell r="N42">
            <v>6.8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7</v>
          </cell>
          <cell r="F43">
            <v>7</v>
          </cell>
          <cell r="J43">
            <v>7</v>
          </cell>
          <cell r="K43">
            <v>5</v>
          </cell>
          <cell r="L43">
            <v>5.8</v>
          </cell>
          <cell r="N43">
            <v>5.8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7</v>
          </cell>
          <cell r="F44">
            <v>7</v>
          </cell>
          <cell r="J44">
            <v>7</v>
          </cell>
          <cell r="K44">
            <v>6</v>
          </cell>
          <cell r="L44">
            <v>6.4</v>
          </cell>
          <cell r="N44">
            <v>6.4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7</v>
          </cell>
          <cell r="F45">
            <v>9</v>
          </cell>
          <cell r="J45">
            <v>8.33</v>
          </cell>
          <cell r="K45">
            <v>5.5</v>
          </cell>
          <cell r="L45">
            <v>6.63</v>
          </cell>
          <cell r="N45">
            <v>6.63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8</v>
          </cell>
          <cell r="F46">
            <v>8</v>
          </cell>
          <cell r="J46">
            <v>8</v>
          </cell>
          <cell r="K46">
            <v>6</v>
          </cell>
          <cell r="L46">
            <v>6.8</v>
          </cell>
          <cell r="N46">
            <v>6.8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8</v>
          </cell>
          <cell r="F47">
            <v>8</v>
          </cell>
          <cell r="J47">
            <v>8</v>
          </cell>
          <cell r="K47">
            <v>7</v>
          </cell>
          <cell r="L47">
            <v>7.4</v>
          </cell>
          <cell r="N47">
            <v>7.4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8</v>
          </cell>
          <cell r="F48">
            <v>8</v>
          </cell>
          <cell r="J48">
            <v>8</v>
          </cell>
          <cell r="K48">
            <v>6</v>
          </cell>
          <cell r="L48">
            <v>6.8</v>
          </cell>
          <cell r="N48">
            <v>6.8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8</v>
          </cell>
          <cell r="F49">
            <v>8</v>
          </cell>
          <cell r="J49">
            <v>8</v>
          </cell>
          <cell r="K49">
            <v>7</v>
          </cell>
          <cell r="L49">
            <v>7.4</v>
          </cell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7</v>
          </cell>
          <cell r="F50">
            <v>7</v>
          </cell>
          <cell r="J50">
            <v>7</v>
          </cell>
          <cell r="K50">
            <v>7</v>
          </cell>
          <cell r="L50">
            <v>7</v>
          </cell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8</v>
          </cell>
          <cell r="F51">
            <v>8</v>
          </cell>
          <cell r="J51">
            <v>8</v>
          </cell>
          <cell r="K51">
            <v>7</v>
          </cell>
          <cell r="L51">
            <v>8.9</v>
          </cell>
          <cell r="N51">
            <v>8.9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</sheetData>
      <sheetData sheetId="2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10</v>
          </cell>
          <cell r="F6">
            <v>5</v>
          </cell>
          <cell r="J6">
            <v>6.67</v>
          </cell>
          <cell r="K6">
            <v>7</v>
          </cell>
          <cell r="L6">
            <v>6.87</v>
          </cell>
          <cell r="N6">
            <v>6.87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5</v>
          </cell>
          <cell r="J7">
            <v>6.67</v>
          </cell>
          <cell r="K7">
            <v>7</v>
          </cell>
          <cell r="L7">
            <v>6.87</v>
          </cell>
          <cell r="N7">
            <v>6.87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7</v>
          </cell>
          <cell r="J8">
            <v>7.67</v>
          </cell>
          <cell r="K8">
            <v>7</v>
          </cell>
          <cell r="L8">
            <v>7.27</v>
          </cell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10</v>
          </cell>
          <cell r="F9">
            <v>6</v>
          </cell>
          <cell r="J9">
            <v>7.33</v>
          </cell>
          <cell r="K9">
            <v>7</v>
          </cell>
          <cell r="L9">
            <v>7.13</v>
          </cell>
          <cell r="N9">
            <v>7.13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10</v>
          </cell>
          <cell r="F10">
            <v>5</v>
          </cell>
          <cell r="J10">
            <v>6.67</v>
          </cell>
          <cell r="K10">
            <v>5</v>
          </cell>
          <cell r="L10">
            <v>5.67</v>
          </cell>
          <cell r="N10">
            <v>5.67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8</v>
          </cell>
          <cell r="F11">
            <v>5</v>
          </cell>
          <cell r="J11">
            <v>6</v>
          </cell>
          <cell r="K11">
            <v>8</v>
          </cell>
          <cell r="L11">
            <v>7.2</v>
          </cell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5</v>
          </cell>
          <cell r="J12">
            <v>6.33</v>
          </cell>
          <cell r="K12">
            <v>6</v>
          </cell>
          <cell r="L12">
            <v>6.13</v>
          </cell>
          <cell r="N12">
            <v>6.13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7</v>
          </cell>
          <cell r="F13">
            <v>6</v>
          </cell>
          <cell r="J13">
            <v>6.33</v>
          </cell>
          <cell r="K13">
            <v>6.5</v>
          </cell>
          <cell r="L13">
            <v>6.43</v>
          </cell>
          <cell r="N13">
            <v>6.43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10</v>
          </cell>
          <cell r="F14">
            <v>5</v>
          </cell>
          <cell r="J14">
            <v>6.67</v>
          </cell>
          <cell r="K14">
            <v>7</v>
          </cell>
          <cell r="L14">
            <v>6.87</v>
          </cell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9</v>
          </cell>
          <cell r="F15">
            <v>5</v>
          </cell>
          <cell r="J15">
            <v>6.33</v>
          </cell>
          <cell r="K15">
            <v>8</v>
          </cell>
          <cell r="L15">
            <v>7.33</v>
          </cell>
          <cell r="N15">
            <v>7.33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9</v>
          </cell>
          <cell r="F16">
            <v>7</v>
          </cell>
          <cell r="J16">
            <v>7.67</v>
          </cell>
          <cell r="K16">
            <v>6</v>
          </cell>
          <cell r="L16">
            <v>6.67</v>
          </cell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8</v>
          </cell>
          <cell r="F17">
            <v>5</v>
          </cell>
          <cell r="J17">
            <v>6</v>
          </cell>
          <cell r="K17">
            <v>0</v>
          </cell>
          <cell r="L17">
            <v>2.4</v>
          </cell>
          <cell r="N17">
            <v>2.4</v>
          </cell>
          <cell r="O17" t="str">
            <v>Kém</v>
          </cell>
          <cell r="P17" t="str">
            <v>Kém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8</v>
          </cell>
          <cell r="F18">
            <v>5</v>
          </cell>
          <cell r="J18">
            <v>6</v>
          </cell>
          <cell r="K18">
            <v>6</v>
          </cell>
          <cell r="L18">
            <v>6</v>
          </cell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10</v>
          </cell>
          <cell r="F19">
            <v>5</v>
          </cell>
          <cell r="J19">
            <v>6.67</v>
          </cell>
          <cell r="K19">
            <v>7</v>
          </cell>
          <cell r="L19">
            <v>6.87</v>
          </cell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9</v>
          </cell>
          <cell r="F20">
            <v>7</v>
          </cell>
          <cell r="J20">
            <v>7.67</v>
          </cell>
          <cell r="K20">
            <v>7</v>
          </cell>
          <cell r="L20">
            <v>7.27</v>
          </cell>
          <cell r="N20">
            <v>7.27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10</v>
          </cell>
          <cell r="F21">
            <v>5</v>
          </cell>
          <cell r="J21">
            <v>6.67</v>
          </cell>
          <cell r="K21">
            <v>10</v>
          </cell>
          <cell r="L21">
            <v>8.67</v>
          </cell>
          <cell r="N21">
            <v>8.67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10</v>
          </cell>
          <cell r="F22">
            <v>6</v>
          </cell>
          <cell r="J22">
            <v>7.33</v>
          </cell>
          <cell r="K22">
            <v>6</v>
          </cell>
          <cell r="L22">
            <v>6.53</v>
          </cell>
          <cell r="N22">
            <v>6.53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8</v>
          </cell>
          <cell r="F23">
            <v>5</v>
          </cell>
          <cell r="J23">
            <v>6</v>
          </cell>
          <cell r="K23">
            <v>7.5</v>
          </cell>
          <cell r="L23">
            <v>6.9</v>
          </cell>
          <cell r="N23">
            <v>6.9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9</v>
          </cell>
          <cell r="F24">
            <v>5</v>
          </cell>
          <cell r="J24">
            <v>6.33</v>
          </cell>
          <cell r="K24">
            <v>7</v>
          </cell>
          <cell r="L24">
            <v>6.73</v>
          </cell>
          <cell r="N24">
            <v>6.73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9</v>
          </cell>
          <cell r="F25">
            <v>5</v>
          </cell>
          <cell r="J25">
            <v>6.33</v>
          </cell>
          <cell r="K25">
            <v>7</v>
          </cell>
          <cell r="L25">
            <v>6.73</v>
          </cell>
          <cell r="N25">
            <v>6.73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10</v>
          </cell>
          <cell r="F26">
            <v>6</v>
          </cell>
          <cell r="J26">
            <v>7.33</v>
          </cell>
          <cell r="K26">
            <v>6</v>
          </cell>
          <cell r="L26">
            <v>6.53</v>
          </cell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10</v>
          </cell>
          <cell r="F27">
            <v>5</v>
          </cell>
          <cell r="J27">
            <v>6.67</v>
          </cell>
          <cell r="K27">
            <v>7</v>
          </cell>
          <cell r="L27">
            <v>6.87</v>
          </cell>
          <cell r="N27">
            <v>6.87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8</v>
          </cell>
          <cell r="F28">
            <v>5</v>
          </cell>
          <cell r="J28">
            <v>6</v>
          </cell>
          <cell r="K28">
            <v>7.5</v>
          </cell>
          <cell r="L28">
            <v>6.9</v>
          </cell>
          <cell r="N28">
            <v>6.9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10</v>
          </cell>
          <cell r="F29">
            <v>6</v>
          </cell>
          <cell r="J29">
            <v>7.33</v>
          </cell>
          <cell r="K29">
            <v>6</v>
          </cell>
          <cell r="L29">
            <v>6.53</v>
          </cell>
          <cell r="N29">
            <v>6.53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10</v>
          </cell>
          <cell r="F30">
            <v>6</v>
          </cell>
          <cell r="J30">
            <v>7.33</v>
          </cell>
          <cell r="K30">
            <v>7</v>
          </cell>
          <cell r="L30">
            <v>7.13</v>
          </cell>
          <cell r="N30">
            <v>7.13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8</v>
          </cell>
          <cell r="F31">
            <v>5</v>
          </cell>
          <cell r="J31">
            <v>6</v>
          </cell>
          <cell r="K31">
            <v>7</v>
          </cell>
          <cell r="L31">
            <v>6.6</v>
          </cell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10</v>
          </cell>
          <cell r="F32">
            <v>6</v>
          </cell>
          <cell r="J32">
            <v>7.33</v>
          </cell>
          <cell r="K32">
            <v>7</v>
          </cell>
          <cell r="L32">
            <v>7.13</v>
          </cell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8</v>
          </cell>
          <cell r="F33">
            <v>5</v>
          </cell>
          <cell r="J33">
            <v>6</v>
          </cell>
          <cell r="K33">
            <v>9</v>
          </cell>
          <cell r="L33">
            <v>7.8</v>
          </cell>
          <cell r="N33">
            <v>7.8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9</v>
          </cell>
          <cell r="F34">
            <v>5</v>
          </cell>
          <cell r="J34">
            <v>6.33</v>
          </cell>
          <cell r="K34">
            <v>7</v>
          </cell>
          <cell r="L34">
            <v>6.73</v>
          </cell>
          <cell r="N34">
            <v>6.73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9</v>
          </cell>
          <cell r="F35">
            <v>7</v>
          </cell>
          <cell r="J35">
            <v>7.67</v>
          </cell>
          <cell r="K35">
            <v>7</v>
          </cell>
          <cell r="L35">
            <v>7.27</v>
          </cell>
          <cell r="N35">
            <v>7.27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9</v>
          </cell>
          <cell r="F36">
            <v>5</v>
          </cell>
          <cell r="J36">
            <v>6.33</v>
          </cell>
          <cell r="K36">
            <v>8</v>
          </cell>
          <cell r="L36">
            <v>7.33</v>
          </cell>
          <cell r="N36">
            <v>7.33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10</v>
          </cell>
          <cell r="F37">
            <v>6</v>
          </cell>
          <cell r="J37">
            <v>7.33</v>
          </cell>
          <cell r="K37">
            <v>8</v>
          </cell>
          <cell r="L37">
            <v>7.73</v>
          </cell>
          <cell r="N37">
            <v>7.73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9</v>
          </cell>
          <cell r="F38">
            <v>5</v>
          </cell>
          <cell r="J38">
            <v>6.33</v>
          </cell>
          <cell r="K38">
            <v>7.5</v>
          </cell>
          <cell r="L38">
            <v>7.03</v>
          </cell>
          <cell r="N38">
            <v>7.03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7</v>
          </cell>
          <cell r="F39">
            <v>5</v>
          </cell>
          <cell r="J39">
            <v>5.67</v>
          </cell>
          <cell r="K39">
            <v>8</v>
          </cell>
          <cell r="L39">
            <v>7.07</v>
          </cell>
          <cell r="N39">
            <v>7.07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10</v>
          </cell>
          <cell r="F40">
            <v>7</v>
          </cell>
          <cell r="J40">
            <v>8</v>
          </cell>
          <cell r="K40">
            <v>7.5</v>
          </cell>
          <cell r="L40">
            <v>7.7</v>
          </cell>
          <cell r="N40">
            <v>7.7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8</v>
          </cell>
          <cell r="F41">
            <v>6</v>
          </cell>
          <cell r="J41">
            <v>6.67</v>
          </cell>
          <cell r="K41">
            <v>6</v>
          </cell>
          <cell r="L41">
            <v>6.27</v>
          </cell>
          <cell r="N41">
            <v>6.27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7</v>
          </cell>
          <cell r="F42">
            <v>5</v>
          </cell>
          <cell r="J42">
            <v>5.67</v>
          </cell>
          <cell r="K42">
            <v>0</v>
          </cell>
          <cell r="L42">
            <v>2.27</v>
          </cell>
          <cell r="N42">
            <v>2.27</v>
          </cell>
          <cell r="O42" t="str">
            <v>Kém</v>
          </cell>
          <cell r="P42" t="str">
            <v>Kém</v>
          </cell>
          <cell r="Q42" t="str">
            <v>Thi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10</v>
          </cell>
          <cell r="F43">
            <v>5</v>
          </cell>
          <cell r="J43">
            <v>6.67</v>
          </cell>
          <cell r="K43">
            <v>8</v>
          </cell>
          <cell r="L43">
            <v>7.47</v>
          </cell>
          <cell r="N43">
            <v>7.47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8</v>
          </cell>
          <cell r="F44">
            <v>5</v>
          </cell>
          <cell r="J44">
            <v>6</v>
          </cell>
          <cell r="K44">
            <v>0</v>
          </cell>
          <cell r="L44">
            <v>2.4</v>
          </cell>
          <cell r="N44">
            <v>2.4</v>
          </cell>
          <cell r="O44" t="str">
            <v>Kém</v>
          </cell>
          <cell r="P44" t="str">
            <v>Kém</v>
          </cell>
          <cell r="Q44" t="str">
            <v>Thi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6</v>
          </cell>
          <cell r="F45">
            <v>5</v>
          </cell>
          <cell r="J45">
            <v>5.33</v>
          </cell>
          <cell r="K45">
            <v>5</v>
          </cell>
          <cell r="L45">
            <v>5.13</v>
          </cell>
          <cell r="N45">
            <v>5.13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1.5</v>
          </cell>
          <cell r="S45" t="str">
            <v>D+</v>
          </cell>
          <cell r="T45" t="str">
            <v>Trung Bình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9</v>
          </cell>
          <cell r="F46">
            <v>5</v>
          </cell>
          <cell r="J46">
            <v>6.33</v>
          </cell>
          <cell r="K46">
            <v>6</v>
          </cell>
          <cell r="L46">
            <v>6.13</v>
          </cell>
          <cell r="N46">
            <v>6.13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7</v>
          </cell>
          <cell r="F47">
            <v>7</v>
          </cell>
          <cell r="J47">
            <v>7</v>
          </cell>
          <cell r="K47">
            <v>8</v>
          </cell>
          <cell r="L47">
            <v>7.6</v>
          </cell>
          <cell r="N47">
            <v>7.6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10</v>
          </cell>
          <cell r="F48">
            <v>7</v>
          </cell>
          <cell r="J48">
            <v>8</v>
          </cell>
          <cell r="K48">
            <v>6.5</v>
          </cell>
          <cell r="L48">
            <v>7.1</v>
          </cell>
          <cell r="N48">
            <v>7.1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10</v>
          </cell>
          <cell r="F49">
            <v>5</v>
          </cell>
          <cell r="J49">
            <v>6.67</v>
          </cell>
          <cell r="K49">
            <v>7</v>
          </cell>
          <cell r="L49">
            <v>6.87</v>
          </cell>
          <cell r="N49">
            <v>6.87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8</v>
          </cell>
          <cell r="F50">
            <v>5</v>
          </cell>
          <cell r="J50">
            <v>6</v>
          </cell>
          <cell r="K50">
            <v>5</v>
          </cell>
          <cell r="L50">
            <v>5.4</v>
          </cell>
          <cell r="N50">
            <v>5.4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1.5</v>
          </cell>
          <cell r="S50" t="str">
            <v>D+</v>
          </cell>
          <cell r="T50" t="str">
            <v>Trung Bình</v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10</v>
          </cell>
          <cell r="F51">
            <v>5</v>
          </cell>
          <cell r="J51">
            <v>6.67</v>
          </cell>
          <cell r="K51">
            <v>9</v>
          </cell>
          <cell r="L51">
            <v>8.3699999999999992</v>
          </cell>
          <cell r="N51">
            <v>8.3699999999999992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</sheetData>
      <sheetData sheetId="3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8.5</v>
          </cell>
          <cell r="F6">
            <v>9</v>
          </cell>
          <cell r="J6">
            <v>8.83</v>
          </cell>
          <cell r="K6">
            <v>7.7</v>
          </cell>
          <cell r="L6">
            <v>8.15</v>
          </cell>
          <cell r="N6">
            <v>8.15</v>
          </cell>
          <cell r="O6" t="str">
            <v>Giỏi</v>
          </cell>
          <cell r="P6" t="str">
            <v>Giỏi</v>
          </cell>
          <cell r="Q6" t="str">
            <v/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5</v>
          </cell>
          <cell r="F7">
            <v>9</v>
          </cell>
          <cell r="J7">
            <v>7.67</v>
          </cell>
          <cell r="K7">
            <v>7.2</v>
          </cell>
          <cell r="L7">
            <v>7.39</v>
          </cell>
          <cell r="N7">
            <v>7.39</v>
          </cell>
          <cell r="O7" t="str">
            <v>Khá</v>
          </cell>
          <cell r="P7" t="str">
            <v>Khá</v>
          </cell>
          <cell r="Q7" t="str">
            <v/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8</v>
          </cell>
          <cell r="J8">
            <v>7.67</v>
          </cell>
          <cell r="K8">
            <v>7.5</v>
          </cell>
          <cell r="L8">
            <v>7.57</v>
          </cell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6</v>
          </cell>
          <cell r="F9">
            <v>8</v>
          </cell>
          <cell r="J9">
            <v>7.33</v>
          </cell>
          <cell r="K9">
            <v>6.7</v>
          </cell>
          <cell r="L9">
            <v>6.95</v>
          </cell>
          <cell r="N9">
            <v>6.95</v>
          </cell>
          <cell r="O9" t="str">
            <v>TB.khá</v>
          </cell>
          <cell r="P9" t="str">
            <v>TB.khá</v>
          </cell>
          <cell r="Q9" t="str">
            <v/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8</v>
          </cell>
          <cell r="F10">
            <v>8</v>
          </cell>
          <cell r="J10">
            <v>8</v>
          </cell>
          <cell r="K10">
            <v>8.1</v>
          </cell>
          <cell r="L10">
            <v>8.06</v>
          </cell>
          <cell r="N10">
            <v>8.06</v>
          </cell>
          <cell r="O10" t="str">
            <v>Giỏi</v>
          </cell>
          <cell r="P10" t="str">
            <v>Giỏi</v>
          </cell>
          <cell r="Q10" t="str">
            <v/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8</v>
          </cell>
          <cell r="F11">
            <v>9</v>
          </cell>
          <cell r="J11">
            <v>8.67</v>
          </cell>
          <cell r="K11">
            <v>7.5</v>
          </cell>
          <cell r="L11">
            <v>7.97</v>
          </cell>
          <cell r="N11">
            <v>7.97</v>
          </cell>
          <cell r="O11" t="str">
            <v>Khá</v>
          </cell>
          <cell r="P11" t="str">
            <v>Khá</v>
          </cell>
          <cell r="Q11" t="str">
            <v/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9</v>
          </cell>
          <cell r="J12">
            <v>8</v>
          </cell>
          <cell r="K12">
            <v>6.9</v>
          </cell>
          <cell r="L12">
            <v>7.34</v>
          </cell>
          <cell r="N12">
            <v>7.34</v>
          </cell>
          <cell r="O12" t="str">
            <v>Khá</v>
          </cell>
          <cell r="P12" t="str">
            <v>Khá</v>
          </cell>
          <cell r="Q12" t="str">
            <v/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10</v>
          </cell>
          <cell r="F13">
            <v>8</v>
          </cell>
          <cell r="J13">
            <v>8.67</v>
          </cell>
          <cell r="K13">
            <v>8.1999999999999993</v>
          </cell>
          <cell r="L13">
            <v>8.39</v>
          </cell>
          <cell r="N13">
            <v>8.39</v>
          </cell>
          <cell r="O13" t="str">
            <v>Giỏi</v>
          </cell>
          <cell r="P13" t="str">
            <v>Giỏi</v>
          </cell>
          <cell r="Q13" t="str">
            <v/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7</v>
          </cell>
          <cell r="F14">
            <v>8</v>
          </cell>
          <cell r="J14">
            <v>7.67</v>
          </cell>
          <cell r="K14">
            <v>7.1</v>
          </cell>
          <cell r="L14">
            <v>7.33</v>
          </cell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</v>
          </cell>
          <cell r="F15">
            <v>8</v>
          </cell>
          <cell r="J15">
            <v>7.67</v>
          </cell>
          <cell r="K15">
            <v>7.2</v>
          </cell>
          <cell r="L15">
            <v>7.39</v>
          </cell>
          <cell r="N15">
            <v>7.39</v>
          </cell>
          <cell r="O15" t="str">
            <v>Khá</v>
          </cell>
          <cell r="P15" t="str">
            <v>Khá</v>
          </cell>
          <cell r="Q15" t="str">
            <v/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6</v>
          </cell>
          <cell r="F16">
            <v>9</v>
          </cell>
          <cell r="J16">
            <v>8</v>
          </cell>
          <cell r="K16">
            <v>7</v>
          </cell>
          <cell r="L16">
            <v>7.4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5</v>
          </cell>
          <cell r="F17">
            <v>8</v>
          </cell>
          <cell r="J17">
            <v>7</v>
          </cell>
          <cell r="K17">
            <v>5.0999999999999996</v>
          </cell>
          <cell r="L17">
            <v>5.86</v>
          </cell>
          <cell r="N17">
            <v>5.86</v>
          </cell>
          <cell r="O17" t="str">
            <v>T.bình</v>
          </cell>
          <cell r="P17" t="str">
            <v>T.bình</v>
          </cell>
          <cell r="Q17" t="str">
            <v/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6</v>
          </cell>
          <cell r="F18">
            <v>8</v>
          </cell>
          <cell r="J18">
            <v>7.33</v>
          </cell>
          <cell r="K18">
            <v>6.9</v>
          </cell>
          <cell r="L18">
            <v>7.07</v>
          </cell>
          <cell r="N18">
            <v>7.07</v>
          </cell>
          <cell r="O18" t="str">
            <v>Khá</v>
          </cell>
          <cell r="P18" t="str">
            <v>Khá</v>
          </cell>
          <cell r="Q18" t="str">
            <v/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7</v>
          </cell>
          <cell r="F19">
            <v>9</v>
          </cell>
          <cell r="J19">
            <v>8.33</v>
          </cell>
          <cell r="K19">
            <v>7.3</v>
          </cell>
          <cell r="L19">
            <v>7.71</v>
          </cell>
          <cell r="N19">
            <v>7.71</v>
          </cell>
          <cell r="O19" t="str">
            <v>Khá</v>
          </cell>
          <cell r="P19" t="str">
            <v>Khá</v>
          </cell>
          <cell r="Q19" t="str">
            <v/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5</v>
          </cell>
          <cell r="F20">
            <v>8</v>
          </cell>
          <cell r="J20">
            <v>7</v>
          </cell>
          <cell r="K20">
            <v>6.3</v>
          </cell>
          <cell r="L20">
            <v>6.58</v>
          </cell>
          <cell r="N20">
            <v>6.58</v>
          </cell>
          <cell r="O20" t="str">
            <v>TB.khá</v>
          </cell>
          <cell r="P20" t="str">
            <v>TB.khá</v>
          </cell>
          <cell r="Q20" t="str">
            <v/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5</v>
          </cell>
          <cell r="F21">
            <v>9</v>
          </cell>
          <cell r="J21">
            <v>7.67</v>
          </cell>
          <cell r="K21">
            <v>7.2</v>
          </cell>
          <cell r="L21">
            <v>7.39</v>
          </cell>
          <cell r="N21">
            <v>7.39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7</v>
          </cell>
          <cell r="F22">
            <v>9</v>
          </cell>
          <cell r="J22">
            <v>8.33</v>
          </cell>
          <cell r="K22">
            <v>7.3</v>
          </cell>
          <cell r="L22">
            <v>7.71</v>
          </cell>
          <cell r="N22">
            <v>7.71</v>
          </cell>
          <cell r="O22" t="str">
            <v>Khá</v>
          </cell>
          <cell r="P22" t="str">
            <v>Khá</v>
          </cell>
          <cell r="Q22" t="str">
            <v/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8.5</v>
          </cell>
          <cell r="F23">
            <v>8</v>
          </cell>
          <cell r="J23">
            <v>8.17</v>
          </cell>
          <cell r="K23">
            <v>7.9</v>
          </cell>
          <cell r="L23">
            <v>8.01</v>
          </cell>
          <cell r="N23">
            <v>8.01</v>
          </cell>
          <cell r="O23" t="str">
            <v>Giỏi</v>
          </cell>
          <cell r="P23" t="str">
            <v>Giỏi</v>
          </cell>
          <cell r="Q23" t="str">
            <v/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9</v>
          </cell>
          <cell r="J24">
            <v>8.33</v>
          </cell>
          <cell r="K24">
            <v>7.2</v>
          </cell>
          <cell r="L24">
            <v>7.65</v>
          </cell>
          <cell r="N24">
            <v>7.65</v>
          </cell>
          <cell r="O24" t="str">
            <v>Khá</v>
          </cell>
          <cell r="P24" t="str">
            <v>Khá</v>
          </cell>
          <cell r="Q24" t="str">
            <v/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5</v>
          </cell>
          <cell r="F25">
            <v>9</v>
          </cell>
          <cell r="J25">
            <v>7.67</v>
          </cell>
          <cell r="K25">
            <v>6.8</v>
          </cell>
          <cell r="L25">
            <v>7.15</v>
          </cell>
          <cell r="N25">
            <v>7.15</v>
          </cell>
          <cell r="O25" t="str">
            <v>Khá</v>
          </cell>
          <cell r="P25" t="str">
            <v>Khá</v>
          </cell>
          <cell r="Q25" t="str">
            <v/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6</v>
          </cell>
          <cell r="F26">
            <v>8</v>
          </cell>
          <cell r="J26">
            <v>7.33</v>
          </cell>
          <cell r="K26">
            <v>6.6</v>
          </cell>
          <cell r="L26">
            <v>6.89</v>
          </cell>
          <cell r="N26">
            <v>6.89</v>
          </cell>
          <cell r="O26" t="str">
            <v>TB.khá</v>
          </cell>
          <cell r="P26" t="str">
            <v>TB.khá</v>
          </cell>
          <cell r="Q26" t="str">
            <v/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5</v>
          </cell>
          <cell r="F27">
            <v>9</v>
          </cell>
          <cell r="J27">
            <v>7.67</v>
          </cell>
          <cell r="K27">
            <v>6.8</v>
          </cell>
          <cell r="L27">
            <v>7.15</v>
          </cell>
          <cell r="N27">
            <v>7.15</v>
          </cell>
          <cell r="O27" t="str">
            <v>Khá</v>
          </cell>
          <cell r="P27" t="str">
            <v>Khá</v>
          </cell>
          <cell r="Q27" t="str">
            <v/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5</v>
          </cell>
          <cell r="F28">
            <v>9</v>
          </cell>
          <cell r="J28">
            <v>7.67</v>
          </cell>
          <cell r="K28">
            <v>6.9</v>
          </cell>
          <cell r="L28">
            <v>7.21</v>
          </cell>
          <cell r="N28">
            <v>7.21</v>
          </cell>
          <cell r="O28" t="str">
            <v>Khá</v>
          </cell>
          <cell r="P28" t="str">
            <v>Khá</v>
          </cell>
          <cell r="Q28" t="str">
            <v/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9</v>
          </cell>
          <cell r="F29">
            <v>8</v>
          </cell>
          <cell r="J29">
            <v>8.33</v>
          </cell>
          <cell r="K29">
            <v>8</v>
          </cell>
          <cell r="L29">
            <v>8.1300000000000008</v>
          </cell>
          <cell r="N29">
            <v>8.1300000000000008</v>
          </cell>
          <cell r="O29" t="str">
            <v>Giỏi</v>
          </cell>
          <cell r="P29" t="str">
            <v>Giỏi</v>
          </cell>
          <cell r="Q29" t="str">
            <v/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5</v>
          </cell>
          <cell r="F30">
            <v>7</v>
          </cell>
          <cell r="J30">
            <v>6.33</v>
          </cell>
          <cell r="K30">
            <v>5.8</v>
          </cell>
          <cell r="L30">
            <v>6.01</v>
          </cell>
          <cell r="N30">
            <v>6.01</v>
          </cell>
          <cell r="O30" t="str">
            <v>TB.khá</v>
          </cell>
          <cell r="P30" t="str">
            <v>TB.khá</v>
          </cell>
          <cell r="Q30" t="str">
            <v/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5</v>
          </cell>
          <cell r="F31">
            <v>8</v>
          </cell>
          <cell r="J31">
            <v>7</v>
          </cell>
          <cell r="K31">
            <v>7</v>
          </cell>
          <cell r="L31">
            <v>7</v>
          </cell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7</v>
          </cell>
          <cell r="F32">
            <v>8</v>
          </cell>
          <cell r="J32">
            <v>7.67</v>
          </cell>
          <cell r="K32">
            <v>8.1999999999999993</v>
          </cell>
          <cell r="L32">
            <v>7.99</v>
          </cell>
          <cell r="N32">
            <v>7.99</v>
          </cell>
          <cell r="O32" t="str">
            <v>Khá</v>
          </cell>
          <cell r="P32" t="str">
            <v>Khá</v>
          </cell>
          <cell r="Q32" t="str">
            <v/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6.5</v>
          </cell>
          <cell r="F33">
            <v>8</v>
          </cell>
          <cell r="J33">
            <v>7.5</v>
          </cell>
          <cell r="K33">
            <v>6.8</v>
          </cell>
          <cell r="L33">
            <v>7.08</v>
          </cell>
          <cell r="N33">
            <v>7.08</v>
          </cell>
          <cell r="O33" t="str">
            <v>Khá</v>
          </cell>
          <cell r="P33" t="str">
            <v>Khá</v>
          </cell>
          <cell r="Q33" t="str">
            <v/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5</v>
          </cell>
          <cell r="F34">
            <v>9</v>
          </cell>
          <cell r="J34">
            <v>7.67</v>
          </cell>
          <cell r="K34">
            <v>6.7</v>
          </cell>
          <cell r="L34">
            <v>7.09</v>
          </cell>
          <cell r="N34">
            <v>7.09</v>
          </cell>
          <cell r="O34" t="str">
            <v>Khá</v>
          </cell>
          <cell r="P34" t="str">
            <v>Khá</v>
          </cell>
          <cell r="Q34" t="str">
            <v/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7</v>
          </cell>
          <cell r="F35">
            <v>9</v>
          </cell>
          <cell r="J35">
            <v>8.33</v>
          </cell>
          <cell r="K35">
            <v>7.7</v>
          </cell>
          <cell r="L35">
            <v>7.95</v>
          </cell>
          <cell r="N35">
            <v>7.95</v>
          </cell>
          <cell r="O35" t="str">
            <v>Khá</v>
          </cell>
          <cell r="P35" t="str">
            <v>Khá</v>
          </cell>
          <cell r="Q35" t="str">
            <v/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7</v>
          </cell>
          <cell r="F36">
            <v>8</v>
          </cell>
          <cell r="J36">
            <v>7.67</v>
          </cell>
          <cell r="K36">
            <v>7</v>
          </cell>
          <cell r="L36">
            <v>7.27</v>
          </cell>
          <cell r="N36">
            <v>7.27</v>
          </cell>
          <cell r="O36" t="str">
            <v>Khá</v>
          </cell>
          <cell r="P36" t="str">
            <v>Khá</v>
          </cell>
          <cell r="Q36" t="str">
            <v/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6</v>
          </cell>
          <cell r="F37">
            <v>8</v>
          </cell>
          <cell r="J37">
            <v>7.33</v>
          </cell>
          <cell r="K37">
            <v>7.3</v>
          </cell>
          <cell r="L37">
            <v>7.31</v>
          </cell>
          <cell r="N37">
            <v>7.31</v>
          </cell>
          <cell r="O37" t="str">
            <v>Khá</v>
          </cell>
          <cell r="P37" t="str">
            <v>Khá</v>
          </cell>
          <cell r="Q37" t="str">
            <v/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6</v>
          </cell>
          <cell r="F38">
            <v>9</v>
          </cell>
          <cell r="J38">
            <v>8</v>
          </cell>
          <cell r="K38">
            <v>6.9</v>
          </cell>
          <cell r="L38">
            <v>7.34</v>
          </cell>
          <cell r="N38">
            <v>7.34</v>
          </cell>
          <cell r="O38" t="str">
            <v>Khá</v>
          </cell>
          <cell r="P38" t="str">
            <v>Khá</v>
          </cell>
          <cell r="Q38" t="str">
            <v/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5</v>
          </cell>
          <cell r="F39">
            <v>8</v>
          </cell>
          <cell r="J39">
            <v>7</v>
          </cell>
          <cell r="K39">
            <v>6.9</v>
          </cell>
          <cell r="L39">
            <v>6.94</v>
          </cell>
          <cell r="N39">
            <v>6.94</v>
          </cell>
          <cell r="O39" t="str">
            <v>TB.khá</v>
          </cell>
          <cell r="P39" t="str">
            <v>TB.khá</v>
          </cell>
          <cell r="Q39" t="str">
            <v/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5</v>
          </cell>
          <cell r="F40">
            <v>9</v>
          </cell>
          <cell r="J40">
            <v>7.67</v>
          </cell>
          <cell r="K40">
            <v>6.7</v>
          </cell>
          <cell r="L40">
            <v>7.09</v>
          </cell>
          <cell r="N40">
            <v>7.09</v>
          </cell>
          <cell r="O40" t="str">
            <v>Khá</v>
          </cell>
          <cell r="P40" t="str">
            <v>Khá</v>
          </cell>
          <cell r="Q40" t="str">
            <v/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6</v>
          </cell>
          <cell r="F41">
            <v>8</v>
          </cell>
          <cell r="J41">
            <v>7.33</v>
          </cell>
          <cell r="K41">
            <v>7.6</v>
          </cell>
          <cell r="L41">
            <v>7.49</v>
          </cell>
          <cell r="N41">
            <v>7.49</v>
          </cell>
          <cell r="O41" t="str">
            <v>Khá</v>
          </cell>
          <cell r="P41" t="str">
            <v>Khá</v>
          </cell>
          <cell r="Q41" t="str">
            <v/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5</v>
          </cell>
          <cell r="F42">
            <v>8</v>
          </cell>
          <cell r="J42">
            <v>7</v>
          </cell>
          <cell r="K42">
            <v>6.6</v>
          </cell>
          <cell r="L42">
            <v>6.76</v>
          </cell>
          <cell r="N42">
            <v>6.76</v>
          </cell>
          <cell r="O42" t="str">
            <v>TB.khá</v>
          </cell>
          <cell r="P42" t="str">
            <v>TB.khá</v>
          </cell>
          <cell r="Q42" t="str">
            <v/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6</v>
          </cell>
          <cell r="F43">
            <v>8</v>
          </cell>
          <cell r="J43">
            <v>7.33</v>
          </cell>
          <cell r="K43">
            <v>7.2</v>
          </cell>
          <cell r="L43">
            <v>7.25</v>
          </cell>
          <cell r="N43">
            <v>7.25</v>
          </cell>
          <cell r="O43" t="str">
            <v>Khá</v>
          </cell>
          <cell r="P43" t="str">
            <v>Khá</v>
          </cell>
          <cell r="Q43" t="str">
            <v/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8.5</v>
          </cell>
          <cell r="F44">
            <v>8</v>
          </cell>
          <cell r="J44">
            <v>8.17</v>
          </cell>
          <cell r="K44">
            <v>7.9</v>
          </cell>
          <cell r="L44">
            <v>8.01</v>
          </cell>
          <cell r="N44">
            <v>8.01</v>
          </cell>
          <cell r="O44" t="str">
            <v>Giỏi</v>
          </cell>
          <cell r="P44" t="str">
            <v>Giỏi</v>
          </cell>
          <cell r="Q44" t="str">
            <v/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8</v>
          </cell>
          <cell r="F45">
            <v>8</v>
          </cell>
          <cell r="J45">
            <v>8</v>
          </cell>
          <cell r="K45">
            <v>7.2</v>
          </cell>
          <cell r="L45">
            <v>7.52</v>
          </cell>
          <cell r="N45">
            <v>7.52</v>
          </cell>
          <cell r="O45" t="str">
            <v>Khá</v>
          </cell>
          <cell r="P45" t="str">
            <v>Khá</v>
          </cell>
          <cell r="Q45" t="str">
            <v/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str">
            <v>Miễn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5</v>
          </cell>
          <cell r="F47">
            <v>8</v>
          </cell>
          <cell r="J47">
            <v>7</v>
          </cell>
          <cell r="K47">
            <v>6.2</v>
          </cell>
          <cell r="L47">
            <v>6.52</v>
          </cell>
          <cell r="N47">
            <v>6.52</v>
          </cell>
          <cell r="O47" t="str">
            <v>TB.khá</v>
          </cell>
          <cell r="P47" t="str">
            <v>TB.khá</v>
          </cell>
          <cell r="Q47" t="str">
            <v/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6</v>
          </cell>
          <cell r="F48">
            <v>9</v>
          </cell>
          <cell r="J48">
            <v>8</v>
          </cell>
          <cell r="K48">
            <v>7.1</v>
          </cell>
          <cell r="L48">
            <v>7.46</v>
          </cell>
          <cell r="N48">
            <v>7.46</v>
          </cell>
          <cell r="O48" t="str">
            <v>Khá</v>
          </cell>
          <cell r="P48" t="str">
            <v>Khá</v>
          </cell>
          <cell r="Q48" t="str">
            <v/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8.5</v>
          </cell>
          <cell r="F49">
            <v>8</v>
          </cell>
          <cell r="J49">
            <v>8.17</v>
          </cell>
          <cell r="K49">
            <v>7.8</v>
          </cell>
          <cell r="L49">
            <v>7.95</v>
          </cell>
          <cell r="N49">
            <v>7.95</v>
          </cell>
          <cell r="O49" t="str">
            <v>Khá</v>
          </cell>
          <cell r="P49" t="str">
            <v>Khá</v>
          </cell>
          <cell r="Q49" t="str">
            <v/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6</v>
          </cell>
          <cell r="F50">
            <v>9</v>
          </cell>
          <cell r="J50">
            <v>8</v>
          </cell>
          <cell r="K50">
            <v>6.4</v>
          </cell>
          <cell r="L50">
            <v>7.04</v>
          </cell>
          <cell r="N50">
            <v>7.04</v>
          </cell>
          <cell r="O50" t="str">
            <v>Khá</v>
          </cell>
          <cell r="P50" t="str">
            <v>Khá</v>
          </cell>
          <cell r="Q50" t="str">
            <v/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7</v>
          </cell>
          <cell r="F51">
            <v>8</v>
          </cell>
          <cell r="J51">
            <v>7.67</v>
          </cell>
          <cell r="K51">
            <v>7.5</v>
          </cell>
          <cell r="L51">
            <v>8.77</v>
          </cell>
          <cell r="N51">
            <v>8.77</v>
          </cell>
          <cell r="O51" t="str">
            <v>Giỏi</v>
          </cell>
          <cell r="P51" t="str">
            <v>Giỏi</v>
          </cell>
          <cell r="Q51" t="str">
            <v/>
          </cell>
        </row>
      </sheetData>
      <sheetData sheetId="4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9</v>
          </cell>
          <cell r="F6">
            <v>7</v>
          </cell>
          <cell r="G6">
            <v>2</v>
          </cell>
          <cell r="J6">
            <v>6</v>
          </cell>
          <cell r="K6">
            <v>5</v>
          </cell>
          <cell r="L6">
            <v>5.4</v>
          </cell>
          <cell r="N6">
            <v>5.4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7</v>
          </cell>
          <cell r="F7">
            <v>7</v>
          </cell>
          <cell r="G7">
            <v>7</v>
          </cell>
          <cell r="J7">
            <v>7</v>
          </cell>
          <cell r="K7">
            <v>5</v>
          </cell>
          <cell r="L7">
            <v>5.8</v>
          </cell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8</v>
          </cell>
          <cell r="G8">
            <v>8</v>
          </cell>
          <cell r="J8">
            <v>8.67</v>
          </cell>
          <cell r="K8">
            <v>9</v>
          </cell>
          <cell r="L8">
            <v>8.8699999999999992</v>
          </cell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10</v>
          </cell>
          <cell r="F9">
            <v>9.5</v>
          </cell>
          <cell r="G9">
            <v>9.5</v>
          </cell>
          <cell r="J9">
            <v>9.67</v>
          </cell>
          <cell r="K9">
            <v>10</v>
          </cell>
          <cell r="L9">
            <v>9.8699999999999992</v>
          </cell>
          <cell r="N9">
            <v>9.8699999999999992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5</v>
          </cell>
          <cell r="F10">
            <v>5</v>
          </cell>
          <cell r="J10">
            <v>5</v>
          </cell>
          <cell r="K10">
            <v>4</v>
          </cell>
          <cell r="L10">
            <v>4.4000000000000004</v>
          </cell>
          <cell r="M10">
            <v>10</v>
          </cell>
          <cell r="N10">
            <v>8</v>
          </cell>
          <cell r="O10" t="str">
            <v>Yếu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9</v>
          </cell>
          <cell r="F11">
            <v>9</v>
          </cell>
          <cell r="J11">
            <v>9</v>
          </cell>
          <cell r="K11">
            <v>8.5</v>
          </cell>
          <cell r="L11">
            <v>8.6999999999999993</v>
          </cell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7</v>
          </cell>
          <cell r="G12">
            <v>7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5</v>
          </cell>
          <cell r="F13">
            <v>10</v>
          </cell>
          <cell r="G13">
            <v>9</v>
          </cell>
          <cell r="J13">
            <v>8</v>
          </cell>
          <cell r="K13">
            <v>7</v>
          </cell>
          <cell r="L13">
            <v>7.4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10</v>
          </cell>
          <cell r="F14">
            <v>10</v>
          </cell>
          <cell r="G14">
            <v>9.5</v>
          </cell>
          <cell r="J14">
            <v>9.83</v>
          </cell>
          <cell r="K14">
            <v>9</v>
          </cell>
          <cell r="L14">
            <v>9.33</v>
          </cell>
          <cell r="N14">
            <v>9.33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5</v>
          </cell>
          <cell r="F15">
            <v>5</v>
          </cell>
          <cell r="G15">
            <v>5</v>
          </cell>
          <cell r="J15">
            <v>5</v>
          </cell>
          <cell r="K15">
            <v>5</v>
          </cell>
          <cell r="L15">
            <v>5</v>
          </cell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10</v>
          </cell>
          <cell r="F16">
            <v>8</v>
          </cell>
          <cell r="G16">
            <v>4</v>
          </cell>
          <cell r="J16">
            <v>7.33</v>
          </cell>
          <cell r="K16">
            <v>9</v>
          </cell>
          <cell r="L16">
            <v>8.33</v>
          </cell>
          <cell r="N16">
            <v>8.33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10</v>
          </cell>
          <cell r="F17">
            <v>9</v>
          </cell>
          <cell r="G17">
            <v>9</v>
          </cell>
          <cell r="J17">
            <v>9.33</v>
          </cell>
          <cell r="K17">
            <v>8</v>
          </cell>
          <cell r="L17">
            <v>8.5299999999999994</v>
          </cell>
          <cell r="N17">
            <v>8.5299999999999994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0</v>
          </cell>
          <cell r="F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9.5</v>
          </cell>
          <cell r="F19">
            <v>8.6</v>
          </cell>
          <cell r="G19">
            <v>8</v>
          </cell>
          <cell r="J19">
            <v>8.6999999999999993</v>
          </cell>
          <cell r="K19">
            <v>8</v>
          </cell>
          <cell r="L19">
            <v>8.2799999999999994</v>
          </cell>
          <cell r="N19">
            <v>8.2799999999999994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8</v>
          </cell>
          <cell r="F20">
            <v>7</v>
          </cell>
          <cell r="G20">
            <v>3</v>
          </cell>
          <cell r="J20">
            <v>6</v>
          </cell>
          <cell r="K20">
            <v>5</v>
          </cell>
          <cell r="L20">
            <v>5.4</v>
          </cell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10</v>
          </cell>
          <cell r="F21">
            <v>8</v>
          </cell>
          <cell r="G21">
            <v>10</v>
          </cell>
          <cell r="J21">
            <v>9.33</v>
          </cell>
          <cell r="K21">
            <v>9</v>
          </cell>
          <cell r="L21">
            <v>9.1300000000000008</v>
          </cell>
          <cell r="N21">
            <v>9.1300000000000008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7</v>
          </cell>
          <cell r="F22">
            <v>8.5</v>
          </cell>
          <cell r="G22">
            <v>5</v>
          </cell>
          <cell r="J22">
            <v>6.83</v>
          </cell>
          <cell r="K22">
            <v>7</v>
          </cell>
          <cell r="L22">
            <v>6.93</v>
          </cell>
          <cell r="N22">
            <v>6.93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6</v>
          </cell>
          <cell r="F23">
            <v>5</v>
          </cell>
          <cell r="G23">
            <v>6</v>
          </cell>
          <cell r="J23">
            <v>5.67</v>
          </cell>
          <cell r="K23">
            <v>7</v>
          </cell>
          <cell r="L23">
            <v>6.47</v>
          </cell>
          <cell r="N23">
            <v>6.47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6</v>
          </cell>
          <cell r="F24">
            <v>6</v>
          </cell>
          <cell r="G24">
            <v>6</v>
          </cell>
          <cell r="J24">
            <v>6</v>
          </cell>
          <cell r="K24">
            <v>5</v>
          </cell>
          <cell r="L24">
            <v>5.4</v>
          </cell>
          <cell r="N24">
            <v>5.4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8</v>
          </cell>
          <cell r="F25">
            <v>8.5</v>
          </cell>
          <cell r="G25">
            <v>8</v>
          </cell>
          <cell r="J25">
            <v>8.17</v>
          </cell>
          <cell r="K25">
            <v>7</v>
          </cell>
          <cell r="L25">
            <v>7.47</v>
          </cell>
          <cell r="N25">
            <v>7.47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7</v>
          </cell>
          <cell r="F26">
            <v>6</v>
          </cell>
          <cell r="G26">
            <v>7</v>
          </cell>
          <cell r="J26">
            <v>6.67</v>
          </cell>
          <cell r="K26">
            <v>7</v>
          </cell>
          <cell r="L26">
            <v>6.87</v>
          </cell>
          <cell r="N26">
            <v>6.87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10</v>
          </cell>
          <cell r="F27">
            <v>9.5</v>
          </cell>
          <cell r="G27">
            <v>7</v>
          </cell>
          <cell r="J27">
            <v>8.83</v>
          </cell>
          <cell r="K27">
            <v>8.5</v>
          </cell>
          <cell r="L27">
            <v>8.6300000000000008</v>
          </cell>
          <cell r="N27">
            <v>8.6300000000000008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6</v>
          </cell>
          <cell r="F28">
            <v>7</v>
          </cell>
          <cell r="G28">
            <v>8</v>
          </cell>
          <cell r="J28">
            <v>7</v>
          </cell>
          <cell r="K28">
            <v>7</v>
          </cell>
          <cell r="L28">
            <v>7</v>
          </cell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6</v>
          </cell>
          <cell r="F29">
            <v>7</v>
          </cell>
          <cell r="G29">
            <v>6</v>
          </cell>
          <cell r="J29">
            <v>6.33</v>
          </cell>
          <cell r="K29">
            <v>7</v>
          </cell>
          <cell r="L29">
            <v>6.73</v>
          </cell>
          <cell r="N29">
            <v>6.73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9</v>
          </cell>
          <cell r="F30">
            <v>8</v>
          </cell>
          <cell r="G30">
            <v>5</v>
          </cell>
          <cell r="J30">
            <v>7.33</v>
          </cell>
          <cell r="K30">
            <v>5</v>
          </cell>
          <cell r="L30">
            <v>5.93</v>
          </cell>
          <cell r="N30">
            <v>5.93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8</v>
          </cell>
          <cell r="F31">
            <v>8</v>
          </cell>
          <cell r="J31">
            <v>8</v>
          </cell>
          <cell r="K31">
            <v>9</v>
          </cell>
          <cell r="L31">
            <v>8.6</v>
          </cell>
          <cell r="N31">
            <v>8.6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10</v>
          </cell>
          <cell r="F32">
            <v>10</v>
          </cell>
          <cell r="G32">
            <v>8</v>
          </cell>
          <cell r="J32">
            <v>9.33</v>
          </cell>
          <cell r="K32">
            <v>8</v>
          </cell>
          <cell r="L32">
            <v>8.5299999999999994</v>
          </cell>
          <cell r="N32">
            <v>8.5299999999999994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6</v>
          </cell>
          <cell r="F33">
            <v>8</v>
          </cell>
          <cell r="G33">
            <v>8</v>
          </cell>
          <cell r="J33">
            <v>7.33</v>
          </cell>
          <cell r="K33">
            <v>8</v>
          </cell>
          <cell r="L33">
            <v>7.73</v>
          </cell>
          <cell r="N33">
            <v>7.73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7</v>
          </cell>
          <cell r="F34">
            <v>7</v>
          </cell>
          <cell r="G34">
            <v>8</v>
          </cell>
          <cell r="J34">
            <v>7.33</v>
          </cell>
          <cell r="K34">
            <v>6</v>
          </cell>
          <cell r="L34">
            <v>6.53</v>
          </cell>
          <cell r="N34">
            <v>6.53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8</v>
          </cell>
          <cell r="F35">
            <v>10</v>
          </cell>
          <cell r="G35">
            <v>4</v>
          </cell>
          <cell r="J35">
            <v>7.33</v>
          </cell>
          <cell r="K35">
            <v>9</v>
          </cell>
          <cell r="L35">
            <v>8.33</v>
          </cell>
          <cell r="N35">
            <v>8.33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9</v>
          </cell>
          <cell r="F36">
            <v>9</v>
          </cell>
          <cell r="G36">
            <v>0</v>
          </cell>
          <cell r="J36">
            <v>6</v>
          </cell>
          <cell r="K36">
            <v>8</v>
          </cell>
          <cell r="L36">
            <v>7.2</v>
          </cell>
          <cell r="N36">
            <v>7.2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6</v>
          </cell>
          <cell r="F37">
            <v>6</v>
          </cell>
          <cell r="G37">
            <v>7</v>
          </cell>
          <cell r="J37">
            <v>6.33</v>
          </cell>
          <cell r="K37">
            <v>7</v>
          </cell>
          <cell r="L37">
            <v>6.73</v>
          </cell>
          <cell r="N37">
            <v>6.73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6</v>
          </cell>
          <cell r="F38">
            <v>7</v>
          </cell>
          <cell r="G38">
            <v>8</v>
          </cell>
          <cell r="J38">
            <v>7</v>
          </cell>
          <cell r="K38">
            <v>8</v>
          </cell>
          <cell r="L38">
            <v>7.6</v>
          </cell>
          <cell r="N38">
            <v>7.6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10</v>
          </cell>
          <cell r="F39">
            <v>8.5</v>
          </cell>
          <cell r="G39">
            <v>9.5</v>
          </cell>
          <cell r="J39">
            <v>9.33</v>
          </cell>
          <cell r="K39">
            <v>10</v>
          </cell>
          <cell r="L39">
            <v>9.73</v>
          </cell>
          <cell r="N39">
            <v>9.73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9</v>
          </cell>
          <cell r="F40">
            <v>8</v>
          </cell>
          <cell r="G40">
            <v>5</v>
          </cell>
          <cell r="J40">
            <v>7.33</v>
          </cell>
          <cell r="K40">
            <v>6</v>
          </cell>
          <cell r="L40">
            <v>6.53</v>
          </cell>
          <cell r="N40">
            <v>6.53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8</v>
          </cell>
          <cell r="F41">
            <v>8</v>
          </cell>
          <cell r="J41">
            <v>8</v>
          </cell>
          <cell r="K41">
            <v>7</v>
          </cell>
          <cell r="L41">
            <v>7.4</v>
          </cell>
          <cell r="N41">
            <v>7.4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6</v>
          </cell>
          <cell r="F42">
            <v>5</v>
          </cell>
          <cell r="G42">
            <v>6</v>
          </cell>
          <cell r="J42">
            <v>5.67</v>
          </cell>
          <cell r="K42">
            <v>7</v>
          </cell>
          <cell r="L42">
            <v>6.47</v>
          </cell>
          <cell r="N42">
            <v>6.47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10</v>
          </cell>
          <cell r="F43">
            <v>8.5</v>
          </cell>
          <cell r="G43">
            <v>8</v>
          </cell>
          <cell r="J43">
            <v>8.83</v>
          </cell>
          <cell r="K43">
            <v>9</v>
          </cell>
          <cell r="L43">
            <v>8.93</v>
          </cell>
          <cell r="N43">
            <v>8.93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7.5</v>
          </cell>
          <cell r="F44">
            <v>7</v>
          </cell>
          <cell r="G44">
            <v>3</v>
          </cell>
          <cell r="J44">
            <v>5.83</v>
          </cell>
          <cell r="K44">
            <v>5</v>
          </cell>
          <cell r="L44">
            <v>5.33</v>
          </cell>
          <cell r="N44">
            <v>5.33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1.5</v>
          </cell>
          <cell r="S44" t="str">
            <v>D+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7</v>
          </cell>
          <cell r="F45">
            <v>7</v>
          </cell>
          <cell r="J45">
            <v>7</v>
          </cell>
          <cell r="K45">
            <v>6</v>
          </cell>
          <cell r="L45">
            <v>6.4</v>
          </cell>
          <cell r="N45">
            <v>6.4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9</v>
          </cell>
          <cell r="F46">
            <v>7</v>
          </cell>
          <cell r="G46">
            <v>9</v>
          </cell>
          <cell r="J46">
            <v>8.33</v>
          </cell>
          <cell r="K46">
            <v>5</v>
          </cell>
          <cell r="L46">
            <v>6.33</v>
          </cell>
          <cell r="N46">
            <v>6.33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6</v>
          </cell>
          <cell r="F47">
            <v>8</v>
          </cell>
          <cell r="G47">
            <v>4</v>
          </cell>
          <cell r="J47">
            <v>6</v>
          </cell>
          <cell r="K47">
            <v>5.5</v>
          </cell>
          <cell r="L47">
            <v>5.7</v>
          </cell>
          <cell r="N47">
            <v>5.7</v>
          </cell>
          <cell r="O47" t="str">
            <v>T.bình</v>
          </cell>
          <cell r="P47" t="str">
            <v>T.bình</v>
          </cell>
          <cell r="Q47" t="str">
            <v/>
          </cell>
          <cell r="R47">
            <v>2</v>
          </cell>
          <cell r="S47" t="str">
            <v>C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9</v>
          </cell>
          <cell r="F48">
            <v>7</v>
          </cell>
          <cell r="G48">
            <v>3</v>
          </cell>
          <cell r="J48">
            <v>6.33</v>
          </cell>
          <cell r="K48">
            <v>0</v>
          </cell>
          <cell r="L48">
            <v>2.5299999999999998</v>
          </cell>
          <cell r="M48">
            <v>9</v>
          </cell>
          <cell r="N48">
            <v>7.93</v>
          </cell>
          <cell r="O48" t="str">
            <v>Kém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10</v>
          </cell>
          <cell r="F49">
            <v>8</v>
          </cell>
          <cell r="G49">
            <v>4</v>
          </cell>
          <cell r="J49">
            <v>7.33</v>
          </cell>
          <cell r="K49">
            <v>5</v>
          </cell>
          <cell r="L49">
            <v>5.93</v>
          </cell>
          <cell r="N49">
            <v>5.93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2</v>
          </cell>
          <cell r="S49" t="str">
            <v>C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0</v>
          </cell>
          <cell r="F50">
            <v>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10</v>
          </cell>
          <cell r="F51">
            <v>8</v>
          </cell>
          <cell r="G51">
            <v>4</v>
          </cell>
          <cell r="J51">
            <v>7.33</v>
          </cell>
          <cell r="K51">
            <v>5</v>
          </cell>
          <cell r="L51">
            <v>8.6300000000000008</v>
          </cell>
          <cell r="N51">
            <v>8.6300000000000008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</row>
      </sheetData>
      <sheetData sheetId="5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9</v>
          </cell>
          <cell r="F6">
            <v>8</v>
          </cell>
          <cell r="J6">
            <v>8.33</v>
          </cell>
          <cell r="K6">
            <v>6.5</v>
          </cell>
          <cell r="L6">
            <v>7.23</v>
          </cell>
          <cell r="M6">
            <v>5.6</v>
          </cell>
          <cell r="N6">
            <v>6.69</v>
          </cell>
          <cell r="O6" t="str">
            <v>Khá</v>
          </cell>
          <cell r="P6" t="str">
            <v>TB.khá</v>
          </cell>
          <cell r="Q6" t="str">
            <v>Học lại</v>
          </cell>
          <cell r="R6">
            <v>2.5</v>
          </cell>
          <cell r="S6" t="str">
            <v>C+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6</v>
          </cell>
          <cell r="J7">
            <v>6.67</v>
          </cell>
          <cell r="K7">
            <v>6.1</v>
          </cell>
          <cell r="L7">
            <v>6.33</v>
          </cell>
          <cell r="M7">
            <v>7.4</v>
          </cell>
          <cell r="N7">
            <v>7.11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5</v>
          </cell>
          <cell r="F8">
            <v>5</v>
          </cell>
          <cell r="J8">
            <v>5</v>
          </cell>
          <cell r="K8">
            <v>5.3</v>
          </cell>
          <cell r="L8">
            <v>5.18</v>
          </cell>
          <cell r="N8">
            <v>5.18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</row>
        <row r="9">
          <cell r="B9" t="str">
            <v>QT095A0016</v>
          </cell>
          <cell r="C9" t="str">
            <v>Lê Quang</v>
          </cell>
          <cell r="D9" t="str">
            <v>Đông</v>
          </cell>
          <cell r="E9">
            <v>9</v>
          </cell>
          <cell r="F9">
            <v>7</v>
          </cell>
          <cell r="J9">
            <v>7.67</v>
          </cell>
          <cell r="K9">
            <v>6.8</v>
          </cell>
          <cell r="L9">
            <v>7.15</v>
          </cell>
          <cell r="N9">
            <v>7.15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</row>
        <row r="10">
          <cell r="B10" t="str">
            <v>QT095A0017</v>
          </cell>
          <cell r="C10" t="str">
            <v>Nguyễn Thị Trúc</v>
          </cell>
          <cell r="D10" t="str">
            <v>Giang</v>
          </cell>
          <cell r="E10">
            <v>5</v>
          </cell>
          <cell r="F10">
            <v>7</v>
          </cell>
          <cell r="G10">
            <v>6.5</v>
          </cell>
          <cell r="J10">
            <v>6.17</v>
          </cell>
          <cell r="K10">
            <v>6.4</v>
          </cell>
          <cell r="L10">
            <v>6.31</v>
          </cell>
          <cell r="N10">
            <v>6.31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</row>
        <row r="11">
          <cell r="B11" t="str">
            <v>QT095A0019</v>
          </cell>
          <cell r="C11" t="str">
            <v xml:space="preserve">Dương Thị Kim </v>
          </cell>
          <cell r="D11" t="str">
            <v>Hằng</v>
          </cell>
          <cell r="E11">
            <v>7.5</v>
          </cell>
          <cell r="F11">
            <v>10</v>
          </cell>
          <cell r="J11">
            <v>9.17</v>
          </cell>
          <cell r="K11">
            <v>7.1</v>
          </cell>
          <cell r="L11">
            <v>7.93</v>
          </cell>
          <cell r="N11">
            <v>7.93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8</v>
          </cell>
          <cell r="J12">
            <v>7.67</v>
          </cell>
          <cell r="K12">
            <v>5.2</v>
          </cell>
          <cell r="L12">
            <v>6.19</v>
          </cell>
          <cell r="N12">
            <v>6.19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</row>
        <row r="13">
          <cell r="B13" t="str">
            <v>QT095A0021</v>
          </cell>
          <cell r="C13" t="str">
            <v>Nguyễn Đình</v>
          </cell>
          <cell r="D13" t="str">
            <v>Hiệp</v>
          </cell>
          <cell r="E13">
            <v>10</v>
          </cell>
          <cell r="F13">
            <v>10</v>
          </cell>
          <cell r="J13">
            <v>10</v>
          </cell>
          <cell r="K13">
            <v>8.3000000000000007</v>
          </cell>
          <cell r="L13">
            <v>8.98</v>
          </cell>
          <cell r="N13">
            <v>8.98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</row>
        <row r="14">
          <cell r="B14" t="str">
            <v>QT095A0023</v>
          </cell>
          <cell r="C14" t="str">
            <v>Nguyễn Thị Thu</v>
          </cell>
          <cell r="D14" t="str">
            <v>Hồng</v>
          </cell>
          <cell r="E14">
            <v>8.5</v>
          </cell>
          <cell r="F14">
            <v>6.5</v>
          </cell>
          <cell r="J14">
            <v>7.17</v>
          </cell>
          <cell r="K14">
            <v>6.8</v>
          </cell>
          <cell r="L14">
            <v>6.95</v>
          </cell>
          <cell r="N14">
            <v>6.95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</row>
        <row r="15">
          <cell r="B15" t="str">
            <v>QT095A0024</v>
          </cell>
          <cell r="C15" t="str">
            <v>Đoàn Văn</v>
          </cell>
          <cell r="D15" t="str">
            <v>Kha</v>
          </cell>
          <cell r="E15">
            <v>7.5</v>
          </cell>
          <cell r="F15">
            <v>7.5</v>
          </cell>
          <cell r="J15">
            <v>7.5</v>
          </cell>
          <cell r="K15">
            <v>4.5</v>
          </cell>
          <cell r="L15">
            <v>5.7</v>
          </cell>
          <cell r="M15">
            <v>5.8</v>
          </cell>
          <cell r="N15">
            <v>6.48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</row>
        <row r="16">
          <cell r="B16" t="str">
            <v>QT095A0025</v>
          </cell>
          <cell r="C16" t="str">
            <v>Văn Thị Phương</v>
          </cell>
          <cell r="D16" t="str">
            <v>Lan</v>
          </cell>
          <cell r="E16">
            <v>8</v>
          </cell>
          <cell r="F16">
            <v>6</v>
          </cell>
          <cell r="J16">
            <v>6.67</v>
          </cell>
          <cell r="K16">
            <v>6.8999999999999995</v>
          </cell>
          <cell r="L16">
            <v>6.81</v>
          </cell>
          <cell r="N16">
            <v>6.81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</row>
        <row r="17">
          <cell r="B17" t="str">
            <v>QT095A0027</v>
          </cell>
          <cell r="C17" t="str">
            <v>Nguyễn Thị Khánh</v>
          </cell>
          <cell r="D17" t="str">
            <v xml:space="preserve">Linh </v>
          </cell>
          <cell r="E17">
            <v>6</v>
          </cell>
          <cell r="F17">
            <v>6</v>
          </cell>
          <cell r="J17">
            <v>6</v>
          </cell>
          <cell r="K17">
            <v>5.5</v>
          </cell>
          <cell r="L17">
            <v>5.7</v>
          </cell>
          <cell r="N17">
            <v>5.7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</row>
        <row r="18">
          <cell r="B18" t="str">
            <v>QT095A0026</v>
          </cell>
          <cell r="C18" t="str">
            <v>Lê Công</v>
          </cell>
          <cell r="D18" t="str">
            <v>Lịnh</v>
          </cell>
          <cell r="E18">
            <v>7</v>
          </cell>
          <cell r="F18">
            <v>6.5</v>
          </cell>
          <cell r="J18">
            <v>6.67</v>
          </cell>
          <cell r="K18">
            <v>6.5</v>
          </cell>
          <cell r="L18">
            <v>6.57</v>
          </cell>
          <cell r="M18">
            <v>7.5</v>
          </cell>
          <cell r="N18">
            <v>7.17</v>
          </cell>
          <cell r="O18" t="str">
            <v>TB.khá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</row>
        <row r="19">
          <cell r="B19" t="str">
            <v>QT095A0028</v>
          </cell>
          <cell r="C19" t="str">
            <v>Nguyễn Công</v>
          </cell>
          <cell r="D19" t="str">
            <v>Minh</v>
          </cell>
          <cell r="E19">
            <v>9</v>
          </cell>
          <cell r="F19">
            <v>6.5</v>
          </cell>
          <cell r="J19">
            <v>7.33</v>
          </cell>
          <cell r="K19">
            <v>4.9000000000000004</v>
          </cell>
          <cell r="L19">
            <v>5.87</v>
          </cell>
          <cell r="M19">
            <v>7.7</v>
          </cell>
          <cell r="N19">
            <v>7.55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</row>
        <row r="20">
          <cell r="B20" t="str">
            <v>QT095A0029</v>
          </cell>
          <cell r="C20" t="str">
            <v>Chắng Quang</v>
          </cell>
          <cell r="D20" t="str">
            <v>Minh</v>
          </cell>
          <cell r="E20">
            <v>9</v>
          </cell>
          <cell r="F20">
            <v>8</v>
          </cell>
          <cell r="J20">
            <v>8.33</v>
          </cell>
          <cell r="K20">
            <v>6.4</v>
          </cell>
          <cell r="L20">
            <v>7.17</v>
          </cell>
          <cell r="N20">
            <v>7.17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</row>
        <row r="21">
          <cell r="B21" t="str">
            <v>QT095A0030</v>
          </cell>
          <cell r="C21" t="str">
            <v>Nguyễn Thị Trà</v>
          </cell>
          <cell r="D21" t="str">
            <v>My</v>
          </cell>
          <cell r="E21">
            <v>9</v>
          </cell>
          <cell r="F21">
            <v>8</v>
          </cell>
          <cell r="J21">
            <v>8.33</v>
          </cell>
          <cell r="K21">
            <v>6.6999999999999993</v>
          </cell>
          <cell r="L21">
            <v>7.35</v>
          </cell>
          <cell r="N21">
            <v>7.35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</row>
        <row r="22">
          <cell r="B22" t="str">
            <v>QT095A0006</v>
          </cell>
          <cell r="C22" t="str">
            <v xml:space="preserve">Ngô Thanh </v>
          </cell>
          <cell r="D22" t="str">
            <v>Nhi</v>
          </cell>
          <cell r="E22">
            <v>9</v>
          </cell>
          <cell r="F22">
            <v>6</v>
          </cell>
          <cell r="J22">
            <v>7</v>
          </cell>
          <cell r="K22">
            <v>6</v>
          </cell>
          <cell r="L22">
            <v>6.4</v>
          </cell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</row>
        <row r="23">
          <cell r="B23" t="str">
            <v>QT095A0032</v>
          </cell>
          <cell r="C23" t="str">
            <v xml:space="preserve">Võ Thị Hồng </v>
          </cell>
          <cell r="D23" t="str">
            <v>Nhung</v>
          </cell>
          <cell r="E23">
            <v>9</v>
          </cell>
          <cell r="F23">
            <v>9</v>
          </cell>
          <cell r="J23">
            <v>9</v>
          </cell>
          <cell r="K23">
            <v>6.5</v>
          </cell>
          <cell r="L23">
            <v>7.5</v>
          </cell>
          <cell r="N23">
            <v>7.5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7</v>
          </cell>
          <cell r="F24">
            <v>6</v>
          </cell>
          <cell r="J24">
            <v>6.33</v>
          </cell>
          <cell r="K24">
            <v>5.7</v>
          </cell>
          <cell r="L24">
            <v>5.95</v>
          </cell>
          <cell r="M24">
            <v>6.7</v>
          </cell>
          <cell r="N24">
            <v>6.55</v>
          </cell>
          <cell r="O24" t="str">
            <v>T.bình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</row>
        <row r="25">
          <cell r="B25" t="str">
            <v>QT095A0033</v>
          </cell>
          <cell r="C25" t="str">
            <v>Trần Hồng</v>
          </cell>
          <cell r="D25" t="str">
            <v>Phúc</v>
          </cell>
          <cell r="E25">
            <v>9</v>
          </cell>
          <cell r="F25">
            <v>8.5</v>
          </cell>
          <cell r="J25">
            <v>8.67</v>
          </cell>
          <cell r="K25">
            <v>5.6</v>
          </cell>
          <cell r="L25">
            <v>6.83</v>
          </cell>
          <cell r="N25">
            <v>6.83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</row>
        <row r="26">
          <cell r="B26" t="str">
            <v>QT095A0034</v>
          </cell>
          <cell r="C26" t="str">
            <v>Nguyễn Thị Kim</v>
          </cell>
          <cell r="D26" t="str">
            <v>Phượng</v>
          </cell>
          <cell r="E26">
            <v>8</v>
          </cell>
          <cell r="F26">
            <v>8</v>
          </cell>
          <cell r="J26">
            <v>8</v>
          </cell>
          <cell r="K26">
            <v>7.6</v>
          </cell>
          <cell r="L26">
            <v>7.76</v>
          </cell>
          <cell r="N26">
            <v>7.76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</row>
        <row r="27">
          <cell r="B27" t="str">
            <v>QT095A0035</v>
          </cell>
          <cell r="C27" t="str">
            <v>Nguyễn Thị Tú</v>
          </cell>
          <cell r="D27" t="str">
            <v xml:space="preserve">Quyên </v>
          </cell>
          <cell r="E27">
            <v>9</v>
          </cell>
          <cell r="F27">
            <v>8</v>
          </cell>
          <cell r="J27">
            <v>8.33</v>
          </cell>
          <cell r="K27">
            <v>4.8</v>
          </cell>
          <cell r="L27">
            <v>6.21</v>
          </cell>
          <cell r="M27">
            <v>6.7</v>
          </cell>
          <cell r="N27">
            <v>7.35</v>
          </cell>
          <cell r="O27" t="str">
            <v>TB.khá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</row>
        <row r="28">
          <cell r="B28" t="str">
            <v>QT095A0036</v>
          </cell>
          <cell r="C28" t="str">
            <v xml:space="preserve">Trần Thị Như </v>
          </cell>
          <cell r="D28" t="str">
            <v>Quỳnh</v>
          </cell>
          <cell r="E28">
            <v>9</v>
          </cell>
          <cell r="F28">
            <v>9</v>
          </cell>
          <cell r="J28">
            <v>9</v>
          </cell>
          <cell r="K28">
            <v>7.1000000000000005</v>
          </cell>
          <cell r="L28">
            <v>7.86</v>
          </cell>
          <cell r="N28">
            <v>7.86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</row>
        <row r="29">
          <cell r="B29" t="str">
            <v>QT095A0037</v>
          </cell>
          <cell r="C29" t="str">
            <v xml:space="preserve">Nguyễn Tấn </v>
          </cell>
          <cell r="D29" t="str">
            <v>Sang</v>
          </cell>
          <cell r="E29">
            <v>9</v>
          </cell>
          <cell r="F29">
            <v>7.5</v>
          </cell>
          <cell r="J29">
            <v>8</v>
          </cell>
          <cell r="K29">
            <v>7.3</v>
          </cell>
          <cell r="L29">
            <v>7.58</v>
          </cell>
          <cell r="M29">
            <v>8</v>
          </cell>
          <cell r="N29">
            <v>8</v>
          </cell>
          <cell r="O29" t="str">
            <v>Khá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</row>
        <row r="30">
          <cell r="B30" t="str">
            <v>QT095A0060</v>
          </cell>
          <cell r="C30" t="str">
            <v xml:space="preserve">Võ Minh </v>
          </cell>
          <cell r="D30" t="str">
            <v>Sơn</v>
          </cell>
          <cell r="E30">
            <v>9</v>
          </cell>
          <cell r="F30">
            <v>9</v>
          </cell>
          <cell r="J30">
            <v>9</v>
          </cell>
          <cell r="K30">
            <v>5.7</v>
          </cell>
          <cell r="L30">
            <v>7.02</v>
          </cell>
          <cell r="N30">
            <v>7.02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10</v>
          </cell>
          <cell r="F31">
            <v>5.0999999999999996</v>
          </cell>
          <cell r="J31">
            <v>6.73</v>
          </cell>
          <cell r="K31">
            <v>6.7</v>
          </cell>
          <cell r="L31">
            <v>6.71</v>
          </cell>
          <cell r="N31">
            <v>6.71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9</v>
          </cell>
          <cell r="F32">
            <v>6.5</v>
          </cell>
          <cell r="J32">
            <v>7.33</v>
          </cell>
          <cell r="K32">
            <v>6.9</v>
          </cell>
          <cell r="L32">
            <v>7.07</v>
          </cell>
          <cell r="N32">
            <v>7.07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9</v>
          </cell>
          <cell r="F33">
            <v>9</v>
          </cell>
          <cell r="J33">
            <v>9</v>
          </cell>
          <cell r="K33">
            <v>5.8</v>
          </cell>
          <cell r="L33">
            <v>7.08</v>
          </cell>
          <cell r="N33">
            <v>7.08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7.5</v>
          </cell>
          <cell r="F34">
            <v>6</v>
          </cell>
          <cell r="J34">
            <v>6.5</v>
          </cell>
          <cell r="K34">
            <v>6.8</v>
          </cell>
          <cell r="L34">
            <v>6.68</v>
          </cell>
          <cell r="N34">
            <v>6.68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</row>
        <row r="35">
          <cell r="B35" t="str">
            <v>QT095A0044</v>
          </cell>
          <cell r="C35" t="str">
            <v>Phạm Minh</v>
          </cell>
          <cell r="D35" t="str">
            <v>Thuận</v>
          </cell>
          <cell r="E35">
            <v>8</v>
          </cell>
          <cell r="F35">
            <v>9</v>
          </cell>
          <cell r="J35">
            <v>8.67</v>
          </cell>
          <cell r="K35">
            <v>6.6999999999999993</v>
          </cell>
          <cell r="L35">
            <v>7.49</v>
          </cell>
          <cell r="N35">
            <v>7.49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10</v>
          </cell>
          <cell r="F36">
            <v>7.1</v>
          </cell>
          <cell r="J36">
            <v>8.07</v>
          </cell>
          <cell r="K36">
            <v>7.9</v>
          </cell>
          <cell r="L36">
            <v>7.97</v>
          </cell>
          <cell r="N36">
            <v>7.97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</row>
        <row r="37">
          <cell r="B37" t="str">
            <v>QT095A0045</v>
          </cell>
          <cell r="C37" t="str">
            <v xml:space="preserve">Nguyễn Thị Ngọc </v>
          </cell>
          <cell r="D37" t="str">
            <v>Tiên</v>
          </cell>
          <cell r="E37">
            <v>9</v>
          </cell>
          <cell r="F37">
            <v>9</v>
          </cell>
          <cell r="J37">
            <v>9</v>
          </cell>
          <cell r="K37">
            <v>4.5999999999999996</v>
          </cell>
          <cell r="L37">
            <v>6.36</v>
          </cell>
          <cell r="M37">
            <v>6.1</v>
          </cell>
          <cell r="N37">
            <v>7.26</v>
          </cell>
          <cell r="O37" t="str">
            <v>TB.khá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</row>
        <row r="38">
          <cell r="B38" t="str">
            <v>QT095A0046</v>
          </cell>
          <cell r="C38" t="str">
            <v>Mai Thanh</v>
          </cell>
          <cell r="D38" t="str">
            <v>Tịnh</v>
          </cell>
          <cell r="E38">
            <v>10</v>
          </cell>
          <cell r="F38">
            <v>8</v>
          </cell>
          <cell r="J38">
            <v>8.67</v>
          </cell>
          <cell r="K38">
            <v>6.5</v>
          </cell>
          <cell r="L38">
            <v>7.37</v>
          </cell>
          <cell r="N38">
            <v>7.37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</row>
        <row r="39">
          <cell r="B39" t="str">
            <v>QT095A0047</v>
          </cell>
          <cell r="C39" t="str">
            <v>Đặng Quốc</v>
          </cell>
          <cell r="D39" t="str">
            <v>Toàn</v>
          </cell>
          <cell r="E39">
            <v>8</v>
          </cell>
          <cell r="F39">
            <v>7</v>
          </cell>
          <cell r="J39">
            <v>7.33</v>
          </cell>
          <cell r="K39">
            <v>7.1000000000000005</v>
          </cell>
          <cell r="L39">
            <v>7.19</v>
          </cell>
          <cell r="N39">
            <v>7.19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</row>
        <row r="40">
          <cell r="B40" t="str">
            <v>QT095A0048</v>
          </cell>
          <cell r="C40" t="str">
            <v>Hồ Phước</v>
          </cell>
          <cell r="D40" t="str">
            <v>Toàn</v>
          </cell>
          <cell r="E40">
            <v>6</v>
          </cell>
          <cell r="F40">
            <v>10</v>
          </cell>
          <cell r="J40">
            <v>8.67</v>
          </cell>
          <cell r="K40">
            <v>0</v>
          </cell>
          <cell r="L40">
            <v>3.47</v>
          </cell>
          <cell r="N40">
            <v>3.47</v>
          </cell>
          <cell r="O40" t="str">
            <v>Yếu</v>
          </cell>
          <cell r="P40" t="str">
            <v>Yếu</v>
          </cell>
          <cell r="Q40" t="str">
            <v>Học lại</v>
          </cell>
          <cell r="R40">
            <v>0</v>
          </cell>
          <cell r="S40" t="str">
            <v>F</v>
          </cell>
        </row>
        <row r="41">
          <cell r="B41" t="str">
            <v>QT095A0049</v>
          </cell>
          <cell r="C41" t="str">
            <v xml:space="preserve">Nguyễn Thị Ngọc </v>
          </cell>
          <cell r="D41" t="str">
            <v>Trang</v>
          </cell>
          <cell r="E41">
            <v>4.5</v>
          </cell>
          <cell r="F41">
            <v>8</v>
          </cell>
          <cell r="G41">
            <v>4.5</v>
          </cell>
          <cell r="J41">
            <v>5.67</v>
          </cell>
          <cell r="K41">
            <v>6</v>
          </cell>
          <cell r="L41">
            <v>5.87</v>
          </cell>
          <cell r="N41">
            <v>5.87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</row>
        <row r="42">
          <cell r="B42" t="str">
            <v>QT095A0050</v>
          </cell>
          <cell r="C42" t="str">
            <v xml:space="preserve">Nguyễn Minh </v>
          </cell>
          <cell r="D42" t="str">
            <v>Triệu</v>
          </cell>
          <cell r="E42">
            <v>8</v>
          </cell>
          <cell r="F42">
            <v>8.5</v>
          </cell>
          <cell r="J42">
            <v>8.33</v>
          </cell>
          <cell r="K42">
            <v>6.8</v>
          </cell>
          <cell r="L42">
            <v>7.41</v>
          </cell>
          <cell r="M42">
            <v>7.6</v>
          </cell>
          <cell r="N42">
            <v>7.89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</row>
        <row r="43">
          <cell r="B43" t="str">
            <v>QT095A0052</v>
          </cell>
          <cell r="C43" t="str">
            <v xml:space="preserve">Nguyễn Trường </v>
          </cell>
          <cell r="D43" t="str">
            <v xml:space="preserve">Tuấn </v>
          </cell>
          <cell r="E43">
            <v>8</v>
          </cell>
          <cell r="F43">
            <v>5</v>
          </cell>
          <cell r="J43">
            <v>6</v>
          </cell>
          <cell r="K43">
            <v>6.1999999999999993</v>
          </cell>
          <cell r="L43">
            <v>6.12</v>
          </cell>
          <cell r="N43">
            <v>6.12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</row>
        <row r="44">
          <cell r="B44" t="str">
            <v>QT095A0054</v>
          </cell>
          <cell r="C44" t="str">
            <v>Huỳnh Anh</v>
          </cell>
          <cell r="D44" t="str">
            <v xml:space="preserve">Tuấn </v>
          </cell>
          <cell r="E44">
            <v>9</v>
          </cell>
          <cell r="F44">
            <v>9</v>
          </cell>
          <cell r="J44">
            <v>9</v>
          </cell>
          <cell r="K44">
            <v>5.6</v>
          </cell>
          <cell r="L44">
            <v>6.96</v>
          </cell>
          <cell r="N44">
            <v>6.96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</row>
        <row r="45">
          <cell r="B45" t="str">
            <v>QT095A0055</v>
          </cell>
          <cell r="C45" t="str">
            <v xml:space="preserve">Ngô Thị Mỹ </v>
          </cell>
          <cell r="D45" t="str">
            <v>Uyên</v>
          </cell>
          <cell r="E45">
            <v>2.5</v>
          </cell>
          <cell r="F45">
            <v>0</v>
          </cell>
          <cell r="G45">
            <v>6.5</v>
          </cell>
          <cell r="J45">
            <v>3</v>
          </cell>
          <cell r="L45">
            <v>1.2</v>
          </cell>
          <cell r="N45">
            <v>1.2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</row>
        <row r="46">
          <cell r="B46" t="str">
            <v>QT095A0056</v>
          </cell>
          <cell r="C46" t="str">
            <v>Ngô Thanh</v>
          </cell>
          <cell r="D46" t="str">
            <v>Vy</v>
          </cell>
          <cell r="E46">
            <v>9</v>
          </cell>
          <cell r="F46">
            <v>9</v>
          </cell>
          <cell r="J46">
            <v>9</v>
          </cell>
          <cell r="K46">
            <v>6.6</v>
          </cell>
          <cell r="L46">
            <v>7.56</v>
          </cell>
          <cell r="N46">
            <v>7.56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</row>
        <row r="47">
          <cell r="B47" t="str">
            <v>QT095A0057</v>
          </cell>
          <cell r="C47" t="str">
            <v>Phan Tường</v>
          </cell>
          <cell r="D47" t="str">
            <v>Vy</v>
          </cell>
          <cell r="E47">
            <v>8</v>
          </cell>
          <cell r="F47">
            <v>6</v>
          </cell>
          <cell r="J47">
            <v>6.67</v>
          </cell>
          <cell r="K47">
            <v>4.5</v>
          </cell>
          <cell r="L47">
            <v>5.37</v>
          </cell>
          <cell r="N47">
            <v>5.37</v>
          </cell>
          <cell r="O47" t="str">
            <v>T.bình</v>
          </cell>
          <cell r="P47" t="str">
            <v>T.bình</v>
          </cell>
          <cell r="Q47" t="str">
            <v>Học lại</v>
          </cell>
          <cell r="R47">
            <v>1.5</v>
          </cell>
          <cell r="S47" t="str">
            <v>D+</v>
          </cell>
        </row>
        <row r="48">
          <cell r="B48" t="str">
            <v>QT095A0058</v>
          </cell>
          <cell r="C48" t="str">
            <v xml:space="preserve">Nguyễn Ngọc Như </v>
          </cell>
          <cell r="D48" t="str">
            <v>Ý</v>
          </cell>
          <cell r="E48">
            <v>7</v>
          </cell>
          <cell r="F48">
            <v>7</v>
          </cell>
          <cell r="J48">
            <v>7</v>
          </cell>
          <cell r="K48">
            <v>5</v>
          </cell>
          <cell r="L48">
            <v>5.8</v>
          </cell>
          <cell r="M48">
            <v>5.2</v>
          </cell>
          <cell r="N48">
            <v>5.92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</row>
        <row r="49">
          <cell r="B49" t="str">
            <v>QT095A0059</v>
          </cell>
          <cell r="C49" t="str">
            <v>Nguyễn Thị Như</v>
          </cell>
          <cell r="D49" t="str">
            <v>Ý</v>
          </cell>
          <cell r="E49">
            <v>6</v>
          </cell>
          <cell r="F49">
            <v>7</v>
          </cell>
          <cell r="J49">
            <v>6.67</v>
          </cell>
          <cell r="K49">
            <v>4.1999999999999993</v>
          </cell>
          <cell r="L49">
            <v>5.19</v>
          </cell>
          <cell r="M49">
            <v>4.8</v>
          </cell>
          <cell r="N49">
            <v>5.55</v>
          </cell>
          <cell r="O49" t="str">
            <v>T.bình</v>
          </cell>
          <cell r="P49" t="str">
            <v>T.bình</v>
          </cell>
          <cell r="Q49" t="str">
            <v>Học lại</v>
          </cell>
          <cell r="R49">
            <v>2</v>
          </cell>
          <cell r="S49" t="str">
            <v>C</v>
          </cell>
        </row>
        <row r="50">
          <cell r="B50" t="str">
            <v>KT099A0002</v>
          </cell>
          <cell r="C50" t="str">
            <v xml:space="preserve">Phạm Kim </v>
          </cell>
          <cell r="D50" t="str">
            <v>Ngân</v>
          </cell>
          <cell r="E50">
            <v>8</v>
          </cell>
          <cell r="F50">
            <v>8</v>
          </cell>
          <cell r="J50">
            <v>8</v>
          </cell>
          <cell r="K50">
            <v>4.9000000000000004</v>
          </cell>
          <cell r="L50">
            <v>6.14</v>
          </cell>
          <cell r="M50">
            <v>5</v>
          </cell>
          <cell r="N50">
            <v>6.2</v>
          </cell>
          <cell r="O50" t="str">
            <v>TB.khá</v>
          </cell>
          <cell r="P50" t="str">
            <v>TB.khá</v>
          </cell>
          <cell r="Q50" t="str">
            <v>Học lại</v>
          </cell>
        </row>
        <row r="51">
          <cell r="B51" t="str">
            <v>KT095A0009</v>
          </cell>
          <cell r="C51" t="str">
            <v>Dương Ngọc</v>
          </cell>
          <cell r="D51" t="str">
            <v>Thùy</v>
          </cell>
          <cell r="E51">
            <v>3</v>
          </cell>
          <cell r="F51">
            <v>7</v>
          </cell>
          <cell r="J51">
            <v>5.67</v>
          </cell>
          <cell r="K51">
            <v>3.2</v>
          </cell>
          <cell r="L51">
            <v>7.97</v>
          </cell>
          <cell r="M51">
            <v>4.8</v>
          </cell>
          <cell r="N51">
            <v>5.15</v>
          </cell>
          <cell r="O51" t="str">
            <v>Khá</v>
          </cell>
          <cell r="P51" t="str">
            <v>T.bình</v>
          </cell>
          <cell r="Q51" t="str">
            <v>Học lại</v>
          </cell>
          <cell r="R51">
            <v>1.5</v>
          </cell>
          <cell r="S51" t="str">
            <v>D+</v>
          </cell>
        </row>
      </sheetData>
      <sheetData sheetId="6"/>
      <sheetData sheetId="7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6</v>
          </cell>
          <cell r="F6">
            <v>6</v>
          </cell>
          <cell r="G6">
            <v>6</v>
          </cell>
          <cell r="J6">
            <v>6</v>
          </cell>
          <cell r="K6">
            <v>0</v>
          </cell>
          <cell r="L6">
            <v>2.4</v>
          </cell>
          <cell r="N6">
            <v>2.4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>
            <v>8</v>
          </cell>
          <cell r="J7">
            <v>8</v>
          </cell>
          <cell r="K7">
            <v>3</v>
          </cell>
          <cell r="L7">
            <v>5</v>
          </cell>
          <cell r="M7">
            <v>9</v>
          </cell>
          <cell r="N7">
            <v>8.6</v>
          </cell>
          <cell r="O7" t="str">
            <v>T.bình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9</v>
          </cell>
          <cell r="G8">
            <v>9</v>
          </cell>
          <cell r="J8">
            <v>8.67</v>
          </cell>
          <cell r="K8">
            <v>10</v>
          </cell>
          <cell r="L8">
            <v>9.4700000000000006</v>
          </cell>
          <cell r="N8">
            <v>9.4700000000000006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J9">
            <v>0</v>
          </cell>
          <cell r="L9">
            <v>5.4</v>
          </cell>
          <cell r="N9">
            <v>5.4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7</v>
          </cell>
          <cell r="G10">
            <v>8</v>
          </cell>
          <cell r="J10">
            <v>7.67</v>
          </cell>
          <cell r="K10">
            <v>7</v>
          </cell>
          <cell r="L10">
            <v>7.27</v>
          </cell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G11">
            <v>8</v>
          </cell>
          <cell r="J11">
            <v>8</v>
          </cell>
          <cell r="K11">
            <v>3.5</v>
          </cell>
          <cell r="L11">
            <v>5.3</v>
          </cell>
          <cell r="M11">
            <v>8</v>
          </cell>
          <cell r="N11">
            <v>8</v>
          </cell>
          <cell r="O11" t="str">
            <v>T.bình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7</v>
          </cell>
          <cell r="G12">
            <v>8</v>
          </cell>
          <cell r="J12">
            <v>7</v>
          </cell>
          <cell r="K12">
            <v>3.5</v>
          </cell>
          <cell r="L12">
            <v>4.9000000000000004</v>
          </cell>
          <cell r="M12">
            <v>8</v>
          </cell>
          <cell r="N12">
            <v>7.6</v>
          </cell>
          <cell r="O12" t="str">
            <v>Yếu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7</v>
          </cell>
          <cell r="F13">
            <v>7</v>
          </cell>
          <cell r="G13">
            <v>6</v>
          </cell>
          <cell r="J13">
            <v>6.67</v>
          </cell>
          <cell r="K13">
            <v>9.5</v>
          </cell>
          <cell r="L13">
            <v>8.3699999999999992</v>
          </cell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5.0999999999999996</v>
          </cell>
          <cell r="N14">
            <v>5.0999999999999996</v>
          </cell>
          <cell r="O14" t="str">
            <v>T.bình</v>
          </cell>
          <cell r="P14" t="str">
            <v>T.bình</v>
          </cell>
          <cell r="Q14" t="str">
            <v>Học lại</v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7</v>
          </cell>
          <cell r="F15">
            <v>7</v>
          </cell>
          <cell r="G15">
            <v>7</v>
          </cell>
          <cell r="J15">
            <v>7</v>
          </cell>
          <cell r="K15">
            <v>0</v>
          </cell>
          <cell r="L15">
            <v>2.8</v>
          </cell>
          <cell r="N15">
            <v>2.8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QT095A0023</v>
          </cell>
          <cell r="C16" t="str">
            <v>Nguyễn Thị Thu</v>
          </cell>
          <cell r="D16" t="str">
            <v>Hồng</v>
          </cell>
          <cell r="E16">
            <v>8</v>
          </cell>
          <cell r="F16">
            <v>7</v>
          </cell>
          <cell r="G16">
            <v>9</v>
          </cell>
          <cell r="J16">
            <v>8</v>
          </cell>
          <cell r="K16">
            <v>5.5</v>
          </cell>
          <cell r="L16">
            <v>6.5</v>
          </cell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QT095A0024</v>
          </cell>
          <cell r="C17" t="str">
            <v>Đoàn Văn</v>
          </cell>
          <cell r="D17" t="str">
            <v>Kha</v>
          </cell>
          <cell r="E17">
            <v>7</v>
          </cell>
          <cell r="F17">
            <v>8</v>
          </cell>
          <cell r="G17">
            <v>8</v>
          </cell>
          <cell r="J17">
            <v>7.67</v>
          </cell>
          <cell r="K17">
            <v>5</v>
          </cell>
          <cell r="L17">
            <v>6.07</v>
          </cell>
          <cell r="N17">
            <v>6.07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QT095A0025</v>
          </cell>
          <cell r="C18" t="str">
            <v>Văn Thị Phương</v>
          </cell>
          <cell r="D18" t="str">
            <v>Lan</v>
          </cell>
          <cell r="E18">
            <v>5</v>
          </cell>
          <cell r="F18">
            <v>5</v>
          </cell>
          <cell r="G18">
            <v>5</v>
          </cell>
          <cell r="J18">
            <v>5</v>
          </cell>
          <cell r="K18">
            <v>0</v>
          </cell>
          <cell r="L18">
            <v>2</v>
          </cell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QT095A0026</v>
          </cell>
          <cell r="C19" t="str">
            <v>Lê Công</v>
          </cell>
          <cell r="D19" t="str">
            <v>Lịnh</v>
          </cell>
          <cell r="E19">
            <v>8</v>
          </cell>
          <cell r="F19">
            <v>8</v>
          </cell>
          <cell r="G19">
            <v>7</v>
          </cell>
          <cell r="J19">
            <v>7.67</v>
          </cell>
          <cell r="K19">
            <v>3.5</v>
          </cell>
          <cell r="L19">
            <v>5.17</v>
          </cell>
          <cell r="M19">
            <v>8</v>
          </cell>
          <cell r="N19">
            <v>7.87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QT095A0027</v>
          </cell>
          <cell r="C20" t="str">
            <v>Nguyễn Thị Khánh</v>
          </cell>
          <cell r="D20" t="str">
            <v xml:space="preserve">Linh </v>
          </cell>
          <cell r="E20">
            <v>6</v>
          </cell>
          <cell r="F20">
            <v>6</v>
          </cell>
          <cell r="G20">
            <v>6</v>
          </cell>
          <cell r="J20">
            <v>6</v>
          </cell>
          <cell r="K20">
            <v>0</v>
          </cell>
          <cell r="L20">
            <v>2.4</v>
          </cell>
          <cell r="N20">
            <v>2.4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QT095A0028</v>
          </cell>
          <cell r="C21" t="str">
            <v>Nguyễn Công</v>
          </cell>
          <cell r="D21" t="str">
            <v>Minh</v>
          </cell>
          <cell r="E21">
            <v>8</v>
          </cell>
          <cell r="F21">
            <v>7</v>
          </cell>
          <cell r="G21">
            <v>8</v>
          </cell>
          <cell r="J21">
            <v>7.67</v>
          </cell>
          <cell r="K21">
            <v>5</v>
          </cell>
          <cell r="L21">
            <v>6.07</v>
          </cell>
          <cell r="N21">
            <v>6.07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QT095A0029</v>
          </cell>
          <cell r="C22" t="str">
            <v>Chắng Quang</v>
          </cell>
          <cell r="D22" t="str">
            <v>Minh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L22">
            <v>4.8</v>
          </cell>
          <cell r="N22">
            <v>4.8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1</v>
          </cell>
          <cell r="S22" t="str">
            <v>D</v>
          </cell>
          <cell r="T22" t="str">
            <v>Trung Bình</v>
          </cell>
        </row>
        <row r="23">
          <cell r="B23" t="str">
            <v>QT095A0030</v>
          </cell>
          <cell r="C23" t="str">
            <v>Nguyễn Thị Trà</v>
          </cell>
          <cell r="D23" t="str">
            <v>My</v>
          </cell>
          <cell r="E23">
            <v>8</v>
          </cell>
          <cell r="F23">
            <v>8</v>
          </cell>
          <cell r="G23">
            <v>9</v>
          </cell>
          <cell r="J23">
            <v>8.33</v>
          </cell>
          <cell r="K23">
            <v>10</v>
          </cell>
          <cell r="L23">
            <v>9.33</v>
          </cell>
          <cell r="N23">
            <v>9.33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8</v>
          </cell>
          <cell r="F24">
            <v>8</v>
          </cell>
          <cell r="G24">
            <v>8</v>
          </cell>
          <cell r="J24">
            <v>8</v>
          </cell>
          <cell r="K24">
            <v>6.5</v>
          </cell>
          <cell r="L24">
            <v>7.1</v>
          </cell>
          <cell r="N24">
            <v>7.1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QT095A0032</v>
          </cell>
          <cell r="C25" t="str">
            <v xml:space="preserve">Võ Thị Hồng </v>
          </cell>
          <cell r="D25" t="str">
            <v>Nhung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L25">
            <v>4.8</v>
          </cell>
          <cell r="N25">
            <v>4.8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QT095A0033</v>
          </cell>
          <cell r="C26" t="str">
            <v>Trần Hồng</v>
          </cell>
          <cell r="D26" t="str">
            <v>Phúc</v>
          </cell>
          <cell r="E26">
            <v>8</v>
          </cell>
          <cell r="F26">
            <v>8</v>
          </cell>
          <cell r="G26">
            <v>8</v>
          </cell>
          <cell r="J26">
            <v>8</v>
          </cell>
          <cell r="K26">
            <v>8.5</v>
          </cell>
          <cell r="L26">
            <v>8.3000000000000007</v>
          </cell>
          <cell r="N26">
            <v>8.3000000000000007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QT095A0034</v>
          </cell>
          <cell r="C27" t="str">
            <v>Nguyễn Thị Kim</v>
          </cell>
          <cell r="D27" t="str">
            <v>Phượng</v>
          </cell>
          <cell r="E27">
            <v>8</v>
          </cell>
          <cell r="F27">
            <v>8</v>
          </cell>
          <cell r="G27">
            <v>8</v>
          </cell>
          <cell r="J27">
            <v>8</v>
          </cell>
          <cell r="K27">
            <v>10</v>
          </cell>
          <cell r="L27">
            <v>9.1999999999999993</v>
          </cell>
          <cell r="N27">
            <v>9.1999999999999993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QT095A0035</v>
          </cell>
          <cell r="C28" t="str">
            <v>Nguyễn Thị Tú</v>
          </cell>
          <cell r="D28" t="str">
            <v xml:space="preserve">Quyên </v>
          </cell>
          <cell r="E28">
            <v>8</v>
          </cell>
          <cell r="F28">
            <v>6</v>
          </cell>
          <cell r="G28">
            <v>7</v>
          </cell>
          <cell r="J28">
            <v>7</v>
          </cell>
          <cell r="K28">
            <v>6.5</v>
          </cell>
          <cell r="L28">
            <v>6.7</v>
          </cell>
          <cell r="N28">
            <v>6.7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QT095A0036</v>
          </cell>
          <cell r="C29" t="str">
            <v xml:space="preserve">Trần Thị Như </v>
          </cell>
          <cell r="D29" t="str">
            <v>Quỳnh</v>
          </cell>
          <cell r="E29">
            <v>7</v>
          </cell>
          <cell r="F29">
            <v>8</v>
          </cell>
          <cell r="G29">
            <v>8</v>
          </cell>
          <cell r="J29">
            <v>7.67</v>
          </cell>
          <cell r="K29">
            <v>9</v>
          </cell>
          <cell r="L29">
            <v>8.4700000000000006</v>
          </cell>
          <cell r="N29">
            <v>8.4700000000000006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QT095A0037</v>
          </cell>
          <cell r="C30" t="str">
            <v xml:space="preserve">Nguyễn Tấn </v>
          </cell>
          <cell r="D30" t="str">
            <v>Sang</v>
          </cell>
          <cell r="E30">
            <v>8</v>
          </cell>
          <cell r="F30">
            <v>7</v>
          </cell>
          <cell r="G30">
            <v>8</v>
          </cell>
          <cell r="J30">
            <v>7.67</v>
          </cell>
          <cell r="K30">
            <v>6.5</v>
          </cell>
          <cell r="L30">
            <v>6.97</v>
          </cell>
          <cell r="N30">
            <v>6.97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8</v>
          </cell>
          <cell r="F31">
            <v>8</v>
          </cell>
          <cell r="G31">
            <v>8</v>
          </cell>
          <cell r="J31">
            <v>8</v>
          </cell>
          <cell r="K31">
            <v>6.5</v>
          </cell>
          <cell r="L31">
            <v>7.1</v>
          </cell>
          <cell r="N31">
            <v>7.1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8</v>
          </cell>
          <cell r="F32">
            <v>7</v>
          </cell>
          <cell r="G32">
            <v>7</v>
          </cell>
          <cell r="J32">
            <v>7.33</v>
          </cell>
          <cell r="K32">
            <v>7</v>
          </cell>
          <cell r="L32">
            <v>7.13</v>
          </cell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0</v>
          </cell>
          <cell r="F33">
            <v>8</v>
          </cell>
          <cell r="G33">
            <v>0</v>
          </cell>
          <cell r="J33">
            <v>2.67</v>
          </cell>
          <cell r="L33">
            <v>1.07</v>
          </cell>
          <cell r="N33">
            <v>1.07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G34">
            <v>7</v>
          </cell>
          <cell r="J34">
            <v>7.67</v>
          </cell>
          <cell r="K34">
            <v>5</v>
          </cell>
          <cell r="L34">
            <v>6.07</v>
          </cell>
          <cell r="N34">
            <v>6.07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QT095A0042</v>
          </cell>
          <cell r="C35" t="str">
            <v xml:space="preserve">Nguyễn Thị Kim </v>
          </cell>
          <cell r="D35" t="str">
            <v>Thoa</v>
          </cell>
          <cell r="E35">
            <v>6</v>
          </cell>
          <cell r="F35">
            <v>6</v>
          </cell>
          <cell r="G35">
            <v>6</v>
          </cell>
          <cell r="J35">
            <v>6</v>
          </cell>
          <cell r="K35">
            <v>0</v>
          </cell>
          <cell r="L35">
            <v>2.4</v>
          </cell>
          <cell r="N35">
            <v>2.4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0</v>
          </cell>
          <cell r="F36">
            <v>8</v>
          </cell>
          <cell r="G36">
            <v>0</v>
          </cell>
          <cell r="J36">
            <v>2.67</v>
          </cell>
          <cell r="L36">
            <v>1.07</v>
          </cell>
          <cell r="N36">
            <v>1.07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QT095A0044</v>
          </cell>
          <cell r="C37" t="str">
            <v>Phạm Minh</v>
          </cell>
          <cell r="D37" t="str">
            <v>Thuận</v>
          </cell>
          <cell r="E37">
            <v>8</v>
          </cell>
          <cell r="F37">
            <v>8</v>
          </cell>
          <cell r="G37">
            <v>9</v>
          </cell>
          <cell r="J37">
            <v>8.33</v>
          </cell>
          <cell r="K37">
            <v>0</v>
          </cell>
          <cell r="L37">
            <v>3.33</v>
          </cell>
          <cell r="N37">
            <v>3.33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8</v>
          </cell>
          <cell r="G38">
            <v>8</v>
          </cell>
          <cell r="J38">
            <v>8</v>
          </cell>
          <cell r="K38">
            <v>5</v>
          </cell>
          <cell r="L38">
            <v>6.2</v>
          </cell>
          <cell r="N38">
            <v>6.2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6</v>
          </cell>
          <cell r="F39">
            <v>8</v>
          </cell>
          <cell r="G39">
            <v>8</v>
          </cell>
          <cell r="J39">
            <v>7.33</v>
          </cell>
          <cell r="K39">
            <v>0</v>
          </cell>
          <cell r="L39">
            <v>2.93</v>
          </cell>
          <cell r="N39">
            <v>2.93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5</v>
          </cell>
          <cell r="F40">
            <v>5</v>
          </cell>
          <cell r="G40">
            <v>5</v>
          </cell>
          <cell r="J40">
            <v>5</v>
          </cell>
          <cell r="K40">
            <v>9</v>
          </cell>
          <cell r="L40">
            <v>7.4</v>
          </cell>
          <cell r="N40">
            <v>7.4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8</v>
          </cell>
          <cell r="F42">
            <v>6</v>
          </cell>
          <cell r="G42">
            <v>7</v>
          </cell>
          <cell r="J42">
            <v>7</v>
          </cell>
          <cell r="K42">
            <v>5</v>
          </cell>
          <cell r="L42">
            <v>5.8</v>
          </cell>
          <cell r="N42">
            <v>5.8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9</v>
          </cell>
          <cell r="F43">
            <v>7</v>
          </cell>
          <cell r="G43">
            <v>8</v>
          </cell>
          <cell r="J43">
            <v>8</v>
          </cell>
          <cell r="K43">
            <v>6.5</v>
          </cell>
          <cell r="L43">
            <v>7.1</v>
          </cell>
          <cell r="N43">
            <v>7.1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8</v>
          </cell>
          <cell r="F45">
            <v>7</v>
          </cell>
          <cell r="G45">
            <v>8</v>
          </cell>
          <cell r="J45">
            <v>7.67</v>
          </cell>
          <cell r="K45">
            <v>6</v>
          </cell>
          <cell r="L45">
            <v>6.67</v>
          </cell>
          <cell r="N45">
            <v>6.67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</v>
          </cell>
          <cell r="F49">
            <v>7</v>
          </cell>
          <cell r="G49">
            <v>8</v>
          </cell>
          <cell r="J49">
            <v>7.33</v>
          </cell>
          <cell r="K49">
            <v>6</v>
          </cell>
          <cell r="L49">
            <v>6.53</v>
          </cell>
          <cell r="N49">
            <v>6.53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6</v>
          </cell>
          <cell r="F50">
            <v>8</v>
          </cell>
          <cell r="G50">
            <v>8</v>
          </cell>
          <cell r="J50">
            <v>7.33</v>
          </cell>
          <cell r="K50">
            <v>0</v>
          </cell>
          <cell r="L50">
            <v>2.93</v>
          </cell>
          <cell r="N50">
            <v>2.93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8</v>
          </cell>
          <cell r="F51">
            <v>8</v>
          </cell>
          <cell r="G51">
            <v>8</v>
          </cell>
          <cell r="J51">
            <v>8</v>
          </cell>
          <cell r="K51">
            <v>7.5</v>
          </cell>
          <cell r="L51">
            <v>7.7</v>
          </cell>
          <cell r="N51">
            <v>7.7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8</v>
          </cell>
          <cell r="F52">
            <v>8</v>
          </cell>
          <cell r="G52">
            <v>7</v>
          </cell>
          <cell r="J52">
            <v>7.67</v>
          </cell>
          <cell r="K52">
            <v>7</v>
          </cell>
          <cell r="L52">
            <v>7.27</v>
          </cell>
          <cell r="N52">
            <v>7.27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8</v>
          </cell>
          <cell r="F53">
            <v>8</v>
          </cell>
          <cell r="G53">
            <v>8</v>
          </cell>
          <cell r="J53">
            <v>8</v>
          </cell>
          <cell r="K53">
            <v>0</v>
          </cell>
          <cell r="L53">
            <v>3.2</v>
          </cell>
          <cell r="N53">
            <v>3.2</v>
          </cell>
          <cell r="O53" t="str">
            <v>Yếu</v>
          </cell>
          <cell r="P53" t="str">
            <v>Yếu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7</v>
          </cell>
          <cell r="F54">
            <v>6</v>
          </cell>
          <cell r="G54">
            <v>7</v>
          </cell>
          <cell r="J54">
            <v>6.67</v>
          </cell>
          <cell r="K54">
            <v>0</v>
          </cell>
          <cell r="L54">
            <v>2.67</v>
          </cell>
          <cell r="N54">
            <v>2.67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</v>
          </cell>
          <cell r="F55">
            <v>7</v>
          </cell>
          <cell r="G55">
            <v>8</v>
          </cell>
          <cell r="J55">
            <v>7.33</v>
          </cell>
          <cell r="K55">
            <v>0</v>
          </cell>
          <cell r="L55">
            <v>2.93</v>
          </cell>
          <cell r="M55">
            <v>4</v>
          </cell>
          <cell r="N55">
            <v>5.33</v>
          </cell>
          <cell r="O55" t="str">
            <v>Kém</v>
          </cell>
          <cell r="P55" t="str">
            <v>T.bình</v>
          </cell>
          <cell r="Q55" t="str">
            <v>Học lại</v>
          </cell>
          <cell r="R55">
            <v>1.5</v>
          </cell>
          <cell r="S55" t="str">
            <v>D+</v>
          </cell>
          <cell r="T55" t="str">
            <v>Trung Bình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8</v>
          </cell>
          <cell r="F56">
            <v>8</v>
          </cell>
          <cell r="G56">
            <v>8</v>
          </cell>
          <cell r="J56">
            <v>8</v>
          </cell>
          <cell r="K56">
            <v>1</v>
          </cell>
          <cell r="L56">
            <v>8.3000000000000007</v>
          </cell>
          <cell r="M56">
            <v>5</v>
          </cell>
          <cell r="N56">
            <v>6.2</v>
          </cell>
          <cell r="O56" t="str">
            <v>Giỏi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</sheetData>
      <sheetData sheetId="8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8.5</v>
          </cell>
          <cell r="F7">
            <v>8.5</v>
          </cell>
          <cell r="J7">
            <v>8.5</v>
          </cell>
          <cell r="K7">
            <v>8.5</v>
          </cell>
          <cell r="L7">
            <v>8.5</v>
          </cell>
          <cell r="N7">
            <v>8.5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6</v>
          </cell>
          <cell r="F8">
            <v>6</v>
          </cell>
          <cell r="J8">
            <v>6</v>
          </cell>
          <cell r="K8">
            <v>8</v>
          </cell>
          <cell r="L8">
            <v>7.2</v>
          </cell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8</v>
          </cell>
          <cell r="J10">
            <v>8</v>
          </cell>
          <cell r="K10">
            <v>8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</v>
          </cell>
          <cell r="F11">
            <v>7</v>
          </cell>
          <cell r="J11">
            <v>7</v>
          </cell>
          <cell r="K11">
            <v>8.5</v>
          </cell>
          <cell r="L11">
            <v>7.9</v>
          </cell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7.5</v>
          </cell>
          <cell r="F12">
            <v>7.5</v>
          </cell>
          <cell r="J12">
            <v>7.5</v>
          </cell>
          <cell r="K12">
            <v>8.5</v>
          </cell>
          <cell r="L12">
            <v>8.1</v>
          </cell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7</v>
          </cell>
          <cell r="F14">
            <v>7</v>
          </cell>
          <cell r="J14">
            <v>7</v>
          </cell>
          <cell r="K14">
            <v>0</v>
          </cell>
          <cell r="L14">
            <v>2.8</v>
          </cell>
          <cell r="M14">
            <v>0</v>
          </cell>
          <cell r="N14">
            <v>2.8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</v>
          </cell>
          <cell r="F17">
            <v>6</v>
          </cell>
          <cell r="J17">
            <v>6</v>
          </cell>
          <cell r="K17">
            <v>8.5</v>
          </cell>
          <cell r="L17">
            <v>7.5</v>
          </cell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8.5</v>
          </cell>
          <cell r="F18">
            <v>8.5</v>
          </cell>
          <cell r="J18">
            <v>8.5</v>
          </cell>
          <cell r="K18">
            <v>8</v>
          </cell>
          <cell r="L18">
            <v>8.1999999999999993</v>
          </cell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8</v>
          </cell>
          <cell r="F19">
            <v>8</v>
          </cell>
          <cell r="J19">
            <v>8</v>
          </cell>
          <cell r="K19">
            <v>9</v>
          </cell>
          <cell r="L19">
            <v>8.6</v>
          </cell>
          <cell r="N19">
            <v>8.6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8.5</v>
          </cell>
          <cell r="F20">
            <v>8.5</v>
          </cell>
          <cell r="J20">
            <v>8.5</v>
          </cell>
          <cell r="K20">
            <v>8.5</v>
          </cell>
          <cell r="L20">
            <v>8.5</v>
          </cell>
          <cell r="N20">
            <v>8.5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8.5</v>
          </cell>
          <cell r="F22">
            <v>8.5</v>
          </cell>
          <cell r="J22">
            <v>8.5</v>
          </cell>
          <cell r="K22">
            <v>8.5</v>
          </cell>
          <cell r="L22">
            <v>8.5</v>
          </cell>
          <cell r="N22">
            <v>8.5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8.5</v>
          </cell>
          <cell r="F24">
            <v>8.5</v>
          </cell>
          <cell r="J24">
            <v>8.5</v>
          </cell>
          <cell r="K24">
            <v>8</v>
          </cell>
          <cell r="L24">
            <v>8.1999999999999993</v>
          </cell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</v>
          </cell>
          <cell r="F25">
            <v>7</v>
          </cell>
          <cell r="J25">
            <v>7</v>
          </cell>
          <cell r="K25">
            <v>9</v>
          </cell>
          <cell r="L25">
            <v>8.1999999999999993</v>
          </cell>
          <cell r="N25">
            <v>8.1999999999999993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6</v>
          </cell>
          <cell r="F27">
            <v>6</v>
          </cell>
          <cell r="J27">
            <v>6</v>
          </cell>
          <cell r="K27">
            <v>8</v>
          </cell>
          <cell r="L27">
            <v>7.2</v>
          </cell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8.5</v>
          </cell>
          <cell r="F28">
            <v>8.5</v>
          </cell>
          <cell r="J28">
            <v>8.5</v>
          </cell>
          <cell r="K28">
            <v>8.5</v>
          </cell>
          <cell r="L28">
            <v>8.5</v>
          </cell>
          <cell r="N28">
            <v>8.5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8</v>
          </cell>
          <cell r="J29">
            <v>8</v>
          </cell>
          <cell r="K29">
            <v>8.5</v>
          </cell>
          <cell r="L29">
            <v>8.3000000000000007</v>
          </cell>
          <cell r="N29">
            <v>8.3000000000000007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8.5</v>
          </cell>
          <cell r="F30">
            <v>8.5</v>
          </cell>
          <cell r="J30">
            <v>8.5</v>
          </cell>
          <cell r="K30">
            <v>8</v>
          </cell>
          <cell r="L30">
            <v>8.1999999999999993</v>
          </cell>
          <cell r="N30">
            <v>8.1999999999999993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J31">
            <v>9</v>
          </cell>
          <cell r="K31">
            <v>8</v>
          </cell>
          <cell r="L31">
            <v>8.4</v>
          </cell>
          <cell r="N31">
            <v>8.4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8</v>
          </cell>
          <cell r="F32">
            <v>8</v>
          </cell>
          <cell r="J32">
            <v>8</v>
          </cell>
          <cell r="K32">
            <v>9</v>
          </cell>
          <cell r="L32">
            <v>8.6</v>
          </cell>
          <cell r="N32">
            <v>8.6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8.5</v>
          </cell>
          <cell r="F33">
            <v>8.5</v>
          </cell>
          <cell r="J33">
            <v>8.5</v>
          </cell>
          <cell r="K33">
            <v>8.5</v>
          </cell>
          <cell r="L33">
            <v>8.5</v>
          </cell>
          <cell r="N33">
            <v>8.5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J35">
            <v>9</v>
          </cell>
          <cell r="K35">
            <v>9</v>
          </cell>
          <cell r="L35">
            <v>9</v>
          </cell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6</v>
          </cell>
          <cell r="F36">
            <v>6</v>
          </cell>
          <cell r="J36">
            <v>6</v>
          </cell>
          <cell r="K36">
            <v>8.5</v>
          </cell>
          <cell r="L36">
            <v>7.5</v>
          </cell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7</v>
          </cell>
          <cell r="F38">
            <v>7</v>
          </cell>
          <cell r="J38">
            <v>7</v>
          </cell>
          <cell r="K38">
            <v>0</v>
          </cell>
          <cell r="L38">
            <v>2.8</v>
          </cell>
          <cell r="M38">
            <v>0</v>
          </cell>
          <cell r="N38">
            <v>2.8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7.5</v>
          </cell>
          <cell r="F39">
            <v>7.5</v>
          </cell>
          <cell r="J39">
            <v>7.5</v>
          </cell>
          <cell r="K39">
            <v>8</v>
          </cell>
          <cell r="L39">
            <v>7.8</v>
          </cell>
          <cell r="N39">
            <v>7.8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7</v>
          </cell>
          <cell r="F41">
            <v>7</v>
          </cell>
          <cell r="J41">
            <v>7</v>
          </cell>
          <cell r="K41">
            <v>8</v>
          </cell>
          <cell r="L41">
            <v>7.6</v>
          </cell>
          <cell r="N41">
            <v>7.6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8.5</v>
          </cell>
          <cell r="F43">
            <v>8.5</v>
          </cell>
          <cell r="J43">
            <v>8.5</v>
          </cell>
          <cell r="K43">
            <v>8</v>
          </cell>
          <cell r="L43">
            <v>8.1999999999999993</v>
          </cell>
          <cell r="N43">
            <v>8.1999999999999993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8.5</v>
          </cell>
          <cell r="F44">
            <v>8.5</v>
          </cell>
          <cell r="J44">
            <v>8.5</v>
          </cell>
          <cell r="K44">
            <v>8.5</v>
          </cell>
          <cell r="L44">
            <v>8.5</v>
          </cell>
          <cell r="N44">
            <v>8.5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6</v>
          </cell>
          <cell r="F46">
            <v>6</v>
          </cell>
          <cell r="J46">
            <v>6</v>
          </cell>
          <cell r="K46">
            <v>8</v>
          </cell>
          <cell r="L46">
            <v>7.2</v>
          </cell>
          <cell r="N46">
            <v>7.2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J50">
            <v>8</v>
          </cell>
          <cell r="K50">
            <v>8</v>
          </cell>
          <cell r="L50">
            <v>8</v>
          </cell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8.5</v>
          </cell>
          <cell r="F51">
            <v>8.5</v>
          </cell>
          <cell r="J51">
            <v>8.5</v>
          </cell>
          <cell r="K51">
            <v>8</v>
          </cell>
          <cell r="L51">
            <v>8.1999999999999993</v>
          </cell>
          <cell r="N51">
            <v>8.1999999999999993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J52">
            <v>8</v>
          </cell>
          <cell r="K52">
            <v>8.5</v>
          </cell>
          <cell r="L52">
            <v>8.3000000000000007</v>
          </cell>
          <cell r="N52">
            <v>8.3000000000000007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8.5</v>
          </cell>
          <cell r="F53">
            <v>8.5</v>
          </cell>
          <cell r="J53">
            <v>8.5</v>
          </cell>
          <cell r="K53">
            <v>8.5</v>
          </cell>
          <cell r="L53">
            <v>8.5</v>
          </cell>
          <cell r="N53">
            <v>8.5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8</v>
          </cell>
          <cell r="J56">
            <v>8</v>
          </cell>
          <cell r="K56">
            <v>8.5</v>
          </cell>
          <cell r="L56">
            <v>8.3000000000000007</v>
          </cell>
          <cell r="N56">
            <v>8.3000000000000007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8</v>
          </cell>
          <cell r="J57">
            <v>8</v>
          </cell>
          <cell r="K57">
            <v>8</v>
          </cell>
          <cell r="L57">
            <v>8.3000000000000007</v>
          </cell>
          <cell r="N57">
            <v>8.3000000000000007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9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J7">
            <v>8</v>
          </cell>
          <cell r="K7">
            <v>7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J8">
            <v>7</v>
          </cell>
          <cell r="K8">
            <v>6</v>
          </cell>
          <cell r="L8">
            <v>6.4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7</v>
          </cell>
          <cell r="J10">
            <v>7</v>
          </cell>
          <cell r="K10">
            <v>8</v>
          </cell>
          <cell r="L10">
            <v>7.6</v>
          </cell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J11">
            <v>8</v>
          </cell>
          <cell r="K11">
            <v>9</v>
          </cell>
          <cell r="L11">
            <v>8.6</v>
          </cell>
          <cell r="N11">
            <v>8.6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6</v>
          </cell>
          <cell r="J12">
            <v>6</v>
          </cell>
          <cell r="K12">
            <v>8</v>
          </cell>
          <cell r="L12">
            <v>7.2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8</v>
          </cell>
          <cell r="F17">
            <v>8</v>
          </cell>
          <cell r="J17">
            <v>8</v>
          </cell>
          <cell r="K17">
            <v>8</v>
          </cell>
          <cell r="L17">
            <v>8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7</v>
          </cell>
          <cell r="F18">
            <v>7</v>
          </cell>
          <cell r="J18">
            <v>7</v>
          </cell>
          <cell r="K18">
            <v>0</v>
          </cell>
          <cell r="L18">
            <v>2.8</v>
          </cell>
          <cell r="M18">
            <v>0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6</v>
          </cell>
          <cell r="F19">
            <v>6</v>
          </cell>
          <cell r="J19">
            <v>6</v>
          </cell>
          <cell r="K19">
            <v>0</v>
          </cell>
          <cell r="L19">
            <v>2.4</v>
          </cell>
          <cell r="M19">
            <v>0</v>
          </cell>
          <cell r="N19">
            <v>2.4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8</v>
          </cell>
          <cell r="J20">
            <v>8</v>
          </cell>
          <cell r="K20">
            <v>7</v>
          </cell>
          <cell r="L20">
            <v>7.4</v>
          </cell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7</v>
          </cell>
          <cell r="F22">
            <v>7</v>
          </cell>
          <cell r="J22">
            <v>7</v>
          </cell>
          <cell r="K22">
            <v>7</v>
          </cell>
          <cell r="L22">
            <v>7</v>
          </cell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8</v>
          </cell>
          <cell r="J24">
            <v>8</v>
          </cell>
          <cell r="K24">
            <v>9</v>
          </cell>
          <cell r="L24">
            <v>8.6</v>
          </cell>
          <cell r="N24">
            <v>8.6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8</v>
          </cell>
          <cell r="F25">
            <v>8</v>
          </cell>
          <cell r="J25">
            <v>8</v>
          </cell>
          <cell r="K25">
            <v>6</v>
          </cell>
          <cell r="L25">
            <v>6.8</v>
          </cell>
          <cell r="N25">
            <v>6.8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8</v>
          </cell>
          <cell r="F27">
            <v>8</v>
          </cell>
          <cell r="J27">
            <v>8</v>
          </cell>
          <cell r="K27">
            <v>7</v>
          </cell>
          <cell r="L27">
            <v>7.4</v>
          </cell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</v>
          </cell>
          <cell r="F28">
            <v>8</v>
          </cell>
          <cell r="J28">
            <v>8</v>
          </cell>
          <cell r="K28">
            <v>8</v>
          </cell>
          <cell r="L28">
            <v>8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J29">
            <v>7</v>
          </cell>
          <cell r="K29">
            <v>8</v>
          </cell>
          <cell r="L29">
            <v>7.6</v>
          </cell>
          <cell r="N29">
            <v>7.6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6</v>
          </cell>
          <cell r="F30">
            <v>6</v>
          </cell>
          <cell r="J30">
            <v>6</v>
          </cell>
          <cell r="K30">
            <v>8</v>
          </cell>
          <cell r="L30">
            <v>7.2</v>
          </cell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6</v>
          </cell>
          <cell r="J31">
            <v>6</v>
          </cell>
          <cell r="K31">
            <v>8</v>
          </cell>
          <cell r="L31">
            <v>7.2</v>
          </cell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</v>
          </cell>
          <cell r="F32">
            <v>6</v>
          </cell>
          <cell r="J32">
            <v>6</v>
          </cell>
          <cell r="K32">
            <v>7</v>
          </cell>
          <cell r="L32">
            <v>6.6</v>
          </cell>
          <cell r="N32">
            <v>6.6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</v>
          </cell>
          <cell r="F33">
            <v>7</v>
          </cell>
          <cell r="J33">
            <v>7</v>
          </cell>
          <cell r="K33">
            <v>8</v>
          </cell>
          <cell r="L33">
            <v>7.6</v>
          </cell>
          <cell r="N33">
            <v>7.6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J35">
            <v>9</v>
          </cell>
          <cell r="K35">
            <v>8</v>
          </cell>
          <cell r="L35">
            <v>8.4</v>
          </cell>
          <cell r="N35">
            <v>8.4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6</v>
          </cell>
          <cell r="F39">
            <v>6</v>
          </cell>
          <cell r="J39">
            <v>6</v>
          </cell>
          <cell r="K39">
            <v>7</v>
          </cell>
          <cell r="L39">
            <v>6.6</v>
          </cell>
          <cell r="N39">
            <v>6.6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J41">
            <v>6</v>
          </cell>
          <cell r="K41">
            <v>7</v>
          </cell>
          <cell r="L41">
            <v>6.6</v>
          </cell>
          <cell r="N41">
            <v>6.6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6</v>
          </cell>
          <cell r="F43">
            <v>6</v>
          </cell>
          <cell r="J43">
            <v>6</v>
          </cell>
          <cell r="K43">
            <v>7</v>
          </cell>
          <cell r="L43">
            <v>6.6</v>
          </cell>
          <cell r="N43">
            <v>6.6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</v>
          </cell>
          <cell r="F44">
            <v>8</v>
          </cell>
          <cell r="J44">
            <v>8</v>
          </cell>
          <cell r="K44">
            <v>8</v>
          </cell>
          <cell r="L44">
            <v>8</v>
          </cell>
          <cell r="N44">
            <v>8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8</v>
          </cell>
          <cell r="F46">
            <v>8</v>
          </cell>
          <cell r="J46">
            <v>8</v>
          </cell>
          <cell r="K46">
            <v>7</v>
          </cell>
          <cell r="L46">
            <v>7.4</v>
          </cell>
          <cell r="N46">
            <v>7.4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J50">
            <v>8</v>
          </cell>
          <cell r="K50">
            <v>7</v>
          </cell>
          <cell r="L50">
            <v>7.4</v>
          </cell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J52">
            <v>8</v>
          </cell>
          <cell r="K52">
            <v>7</v>
          </cell>
          <cell r="L52">
            <v>7.4</v>
          </cell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</v>
          </cell>
          <cell r="F53">
            <v>8</v>
          </cell>
          <cell r="J53">
            <v>8</v>
          </cell>
          <cell r="K53">
            <v>8</v>
          </cell>
          <cell r="L53">
            <v>8</v>
          </cell>
          <cell r="N53">
            <v>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8</v>
          </cell>
          <cell r="J56">
            <v>8</v>
          </cell>
          <cell r="K56">
            <v>7</v>
          </cell>
          <cell r="L56">
            <v>7.4</v>
          </cell>
          <cell r="N56">
            <v>7.4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8</v>
          </cell>
          <cell r="J57">
            <v>8</v>
          </cell>
          <cell r="K57">
            <v>7</v>
          </cell>
          <cell r="L57">
            <v>7.4</v>
          </cell>
          <cell r="N57">
            <v>7.4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</sheetData>
      <sheetData sheetId="10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5</v>
          </cell>
          <cell r="F7">
            <v>5</v>
          </cell>
          <cell r="J7">
            <v>5</v>
          </cell>
          <cell r="K7">
            <v>9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6</v>
          </cell>
          <cell r="J8">
            <v>7</v>
          </cell>
          <cell r="K8">
            <v>8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J9" t="e">
            <v>#DIV/0!</v>
          </cell>
          <cell r="L9">
            <v>3.47</v>
          </cell>
          <cell r="N9">
            <v>3.47</v>
          </cell>
          <cell r="O9" t="str">
            <v>Yếu</v>
          </cell>
          <cell r="P9" t="str">
            <v>Yếu</v>
          </cell>
          <cell r="Q9" t="e">
            <v>#DIV/0!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8</v>
          </cell>
          <cell r="J10">
            <v>7.67</v>
          </cell>
          <cell r="K10">
            <v>7</v>
          </cell>
          <cell r="L10">
            <v>7.27</v>
          </cell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3</v>
          </cell>
          <cell r="F11">
            <v>10</v>
          </cell>
          <cell r="J11">
            <v>7.67</v>
          </cell>
          <cell r="K11">
            <v>5</v>
          </cell>
          <cell r="L11">
            <v>6.07</v>
          </cell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5</v>
          </cell>
          <cell r="F12">
            <v>5</v>
          </cell>
          <cell r="J12">
            <v>5</v>
          </cell>
          <cell r="K12">
            <v>9</v>
          </cell>
          <cell r="L12">
            <v>7.4</v>
          </cell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7</v>
          </cell>
          <cell r="J13">
            <v>8</v>
          </cell>
          <cell r="K13">
            <v>7</v>
          </cell>
          <cell r="L13">
            <v>7.4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>
            <v>3.2</v>
          </cell>
          <cell r="N15">
            <v>3.2</v>
          </cell>
          <cell r="O15" t="str">
            <v>Yếu</v>
          </cell>
          <cell r="P15" t="str">
            <v>Yếu</v>
          </cell>
          <cell r="Q15" t="e">
            <v>#DIV/0!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>
            <v>3.07</v>
          </cell>
          <cell r="N16">
            <v>3.07</v>
          </cell>
          <cell r="O16" t="str">
            <v>Yếu</v>
          </cell>
          <cell r="P16" t="str">
            <v>Yếu</v>
          </cell>
          <cell r="Q16" t="e">
            <v>#DIV/0!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5</v>
          </cell>
          <cell r="J17">
            <v>6.33</v>
          </cell>
          <cell r="K17">
            <v>9</v>
          </cell>
          <cell r="L17">
            <v>7.93</v>
          </cell>
          <cell r="N17">
            <v>7.93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5</v>
          </cell>
          <cell r="F20">
            <v>5</v>
          </cell>
          <cell r="J20">
            <v>5</v>
          </cell>
          <cell r="K20">
            <v>8</v>
          </cell>
          <cell r="L20">
            <v>6.8</v>
          </cell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J21" t="e">
            <v>#DIV/0!</v>
          </cell>
          <cell r="L21">
            <v>3.33</v>
          </cell>
          <cell r="N21">
            <v>3.33</v>
          </cell>
          <cell r="O21" t="str">
            <v>Yếu</v>
          </cell>
          <cell r="P21" t="str">
            <v>Yếu</v>
          </cell>
          <cell r="Q21" t="e">
            <v>#DIV/0!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5</v>
          </cell>
          <cell r="F22">
            <v>5</v>
          </cell>
          <cell r="J22">
            <v>5</v>
          </cell>
          <cell r="K22">
            <v>7</v>
          </cell>
          <cell r="L22">
            <v>6.2</v>
          </cell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>
            <v>3.2</v>
          </cell>
          <cell r="N23">
            <v>3.2</v>
          </cell>
          <cell r="O23" t="str">
            <v>Yếu</v>
          </cell>
          <cell r="P23" t="str">
            <v>Yếu</v>
          </cell>
          <cell r="Q23" t="e">
            <v>#DIV/0!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6</v>
          </cell>
          <cell r="F24">
            <v>10</v>
          </cell>
          <cell r="J24">
            <v>8.67</v>
          </cell>
          <cell r="K24">
            <v>10</v>
          </cell>
          <cell r="L24">
            <v>9.4700000000000006</v>
          </cell>
          <cell r="N24">
            <v>9.4700000000000006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3</v>
          </cell>
          <cell r="F25">
            <v>10</v>
          </cell>
          <cell r="J25">
            <v>7.67</v>
          </cell>
          <cell r="K25">
            <v>8</v>
          </cell>
          <cell r="L25">
            <v>7.87</v>
          </cell>
          <cell r="N25">
            <v>7.87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>
            <v>3.07</v>
          </cell>
          <cell r="N26">
            <v>3.07</v>
          </cell>
          <cell r="O26" t="str">
            <v>Yếu</v>
          </cell>
          <cell r="P26" t="str">
            <v>Yếu</v>
          </cell>
          <cell r="Q26" t="e">
            <v>#DIV/0!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5</v>
          </cell>
          <cell r="F27">
            <v>5</v>
          </cell>
          <cell r="J27">
            <v>5</v>
          </cell>
          <cell r="K27">
            <v>10</v>
          </cell>
          <cell r="L27">
            <v>8</v>
          </cell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5</v>
          </cell>
          <cell r="F28">
            <v>5</v>
          </cell>
          <cell r="J28">
            <v>5</v>
          </cell>
          <cell r="K28">
            <v>10</v>
          </cell>
          <cell r="L28">
            <v>8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5</v>
          </cell>
          <cell r="F29">
            <v>5</v>
          </cell>
          <cell r="J29">
            <v>5</v>
          </cell>
          <cell r="K29">
            <v>5</v>
          </cell>
          <cell r="L29">
            <v>5</v>
          </cell>
          <cell r="N29">
            <v>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5</v>
          </cell>
          <cell r="F30">
            <v>6</v>
          </cell>
          <cell r="J30">
            <v>5.67</v>
          </cell>
          <cell r="K30">
            <v>9</v>
          </cell>
          <cell r="L30">
            <v>7.67</v>
          </cell>
          <cell r="N30">
            <v>7.67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3</v>
          </cell>
          <cell r="F31">
            <v>6</v>
          </cell>
          <cell r="J31">
            <v>5</v>
          </cell>
          <cell r="K31">
            <v>9</v>
          </cell>
          <cell r="L31">
            <v>7.4</v>
          </cell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3</v>
          </cell>
          <cell r="F32">
            <v>8</v>
          </cell>
          <cell r="J32">
            <v>6.33</v>
          </cell>
          <cell r="K32">
            <v>8</v>
          </cell>
          <cell r="L32">
            <v>7.33</v>
          </cell>
          <cell r="N32">
            <v>7.33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2</v>
          </cell>
          <cell r="F33">
            <v>10</v>
          </cell>
          <cell r="J33">
            <v>7.33</v>
          </cell>
          <cell r="K33">
            <v>7</v>
          </cell>
          <cell r="L33">
            <v>7.13</v>
          </cell>
          <cell r="N33">
            <v>7.13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>
            <v>2.93</v>
          </cell>
          <cell r="N34">
            <v>2.93</v>
          </cell>
          <cell r="O34" t="str">
            <v>Kém</v>
          </cell>
          <cell r="P34" t="str">
            <v>Kém</v>
          </cell>
          <cell r="Q34" t="e">
            <v>#DIV/0!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5</v>
          </cell>
          <cell r="F35">
            <v>6</v>
          </cell>
          <cell r="J35">
            <v>5.67</v>
          </cell>
          <cell r="K35">
            <v>9</v>
          </cell>
          <cell r="L35">
            <v>7.67</v>
          </cell>
          <cell r="N35">
            <v>7.67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8</v>
          </cell>
          <cell r="F36">
            <v>5</v>
          </cell>
          <cell r="J36">
            <v>6</v>
          </cell>
          <cell r="K36">
            <v>6</v>
          </cell>
          <cell r="L36">
            <v>6</v>
          </cell>
          <cell r="N36">
            <v>6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>
            <v>3.2</v>
          </cell>
          <cell r="N37">
            <v>3.2</v>
          </cell>
          <cell r="O37" t="str">
            <v>Yếu</v>
          </cell>
          <cell r="P37" t="str">
            <v>Yếu</v>
          </cell>
          <cell r="Q37" t="e">
            <v>#DIV/0!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4</v>
          </cell>
          <cell r="F39">
            <v>6</v>
          </cell>
          <cell r="J39">
            <v>5.33</v>
          </cell>
          <cell r="K39">
            <v>9</v>
          </cell>
          <cell r="L39">
            <v>7.53</v>
          </cell>
          <cell r="N39">
            <v>7.53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J40" t="e">
            <v>#DIV/0!</v>
          </cell>
          <cell r="L40">
            <v>2.93</v>
          </cell>
          <cell r="N40">
            <v>2.93</v>
          </cell>
          <cell r="O40" t="str">
            <v>Kém</v>
          </cell>
          <cell r="P40" t="str">
            <v>Kém</v>
          </cell>
          <cell r="Q40" t="e">
            <v>#DIV/0!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5</v>
          </cell>
          <cell r="F41">
            <v>6</v>
          </cell>
          <cell r="J41">
            <v>5.67</v>
          </cell>
          <cell r="K41">
            <v>9</v>
          </cell>
          <cell r="L41">
            <v>7.67</v>
          </cell>
          <cell r="N41">
            <v>7.67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>
            <v>3.07</v>
          </cell>
          <cell r="N42">
            <v>3.07</v>
          </cell>
          <cell r="O42" t="str">
            <v>Yếu</v>
          </cell>
          <cell r="P42" t="str">
            <v>Yếu</v>
          </cell>
          <cell r="Q42" t="e">
            <v>#DIV/0!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5</v>
          </cell>
          <cell r="F43">
            <v>6</v>
          </cell>
          <cell r="J43">
            <v>5.67</v>
          </cell>
          <cell r="K43">
            <v>9</v>
          </cell>
          <cell r="L43">
            <v>7.67</v>
          </cell>
          <cell r="N43">
            <v>7.67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5</v>
          </cell>
          <cell r="F44">
            <v>5</v>
          </cell>
          <cell r="J44">
            <v>5</v>
          </cell>
          <cell r="K44">
            <v>7</v>
          </cell>
          <cell r="L44">
            <v>6.2</v>
          </cell>
          <cell r="N44">
            <v>6.2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>
            <v>2.93</v>
          </cell>
          <cell r="N45">
            <v>2.93</v>
          </cell>
          <cell r="O45" t="str">
            <v>Kém</v>
          </cell>
          <cell r="P45" t="str">
            <v>Kém</v>
          </cell>
          <cell r="Q45" t="e">
            <v>#DIV/0!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5</v>
          </cell>
          <cell r="J46">
            <v>6.33</v>
          </cell>
          <cell r="K46">
            <v>7</v>
          </cell>
          <cell r="L46">
            <v>6.73</v>
          </cell>
          <cell r="N46">
            <v>6.73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6</v>
          </cell>
          <cell r="F50">
            <v>9</v>
          </cell>
          <cell r="J50">
            <v>8</v>
          </cell>
          <cell r="K50">
            <v>7</v>
          </cell>
          <cell r="L50">
            <v>7.4</v>
          </cell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6</v>
          </cell>
          <cell r="J52">
            <v>7</v>
          </cell>
          <cell r="K52">
            <v>10</v>
          </cell>
          <cell r="L52">
            <v>8.8000000000000007</v>
          </cell>
          <cell r="N52">
            <v>8.8000000000000007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10</v>
          </cell>
          <cell r="F53">
            <v>9</v>
          </cell>
          <cell r="J53">
            <v>9.33</v>
          </cell>
          <cell r="K53">
            <v>9</v>
          </cell>
          <cell r="L53">
            <v>9.1300000000000008</v>
          </cell>
          <cell r="N53">
            <v>9.1300000000000008</v>
          </cell>
          <cell r="O53" t="str">
            <v>X.sắc</v>
          </cell>
          <cell r="P53" t="str">
            <v>X.sắc</v>
          </cell>
          <cell r="Q53" t="str">
            <v/>
          </cell>
          <cell r="R53">
            <v>4</v>
          </cell>
          <cell r="S53" t="str">
            <v>A</v>
          </cell>
          <cell r="T53" t="str">
            <v>Xuất sắc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6</v>
          </cell>
          <cell r="F56">
            <v>10</v>
          </cell>
          <cell r="J56">
            <v>8.67</v>
          </cell>
          <cell r="K56">
            <v>6</v>
          </cell>
          <cell r="L56">
            <v>8.57</v>
          </cell>
          <cell r="N56">
            <v>8.57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KT099A0002</v>
          </cell>
          <cell r="C57" t="str">
            <v xml:space="preserve">Phạm Kim </v>
          </cell>
          <cell r="D57" t="str">
            <v>Ngân</v>
          </cell>
          <cell r="E57">
            <v>1</v>
          </cell>
          <cell r="F57">
            <v>9</v>
          </cell>
          <cell r="J57">
            <v>6.33</v>
          </cell>
          <cell r="K57">
            <v>9</v>
          </cell>
          <cell r="L57">
            <v>7.93</v>
          </cell>
          <cell r="N57">
            <v>7.93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</sheetData>
      <sheetData sheetId="1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10</v>
          </cell>
          <cell r="J7">
            <v>10</v>
          </cell>
          <cell r="K7">
            <v>4</v>
          </cell>
          <cell r="L7">
            <v>6.4</v>
          </cell>
          <cell r="M7">
            <v>5</v>
          </cell>
          <cell r="N7">
            <v>7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10</v>
          </cell>
          <cell r="J8">
            <v>10</v>
          </cell>
          <cell r="K8">
            <v>6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J9">
            <v>3</v>
          </cell>
          <cell r="L9">
            <v>1.2</v>
          </cell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9</v>
          </cell>
          <cell r="J10">
            <v>9</v>
          </cell>
          <cell r="K10">
            <v>7</v>
          </cell>
          <cell r="L10">
            <v>7.8</v>
          </cell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10</v>
          </cell>
          <cell r="J11">
            <v>10</v>
          </cell>
          <cell r="K11">
            <v>7</v>
          </cell>
          <cell r="L11">
            <v>8.1999999999999993</v>
          </cell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9</v>
          </cell>
          <cell r="J12">
            <v>9</v>
          </cell>
          <cell r="K12">
            <v>4</v>
          </cell>
          <cell r="L12">
            <v>6</v>
          </cell>
          <cell r="M12">
            <v>6</v>
          </cell>
          <cell r="N12">
            <v>7.2</v>
          </cell>
          <cell r="O12" t="str">
            <v>TB.khá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J13">
            <v>9</v>
          </cell>
          <cell r="K13">
            <v>6</v>
          </cell>
          <cell r="L13">
            <v>7.2</v>
          </cell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6</v>
          </cell>
          <cell r="F15">
            <v>6</v>
          </cell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9</v>
          </cell>
          <cell r="J17">
            <v>9</v>
          </cell>
          <cell r="K17">
            <v>4</v>
          </cell>
          <cell r="L17">
            <v>6</v>
          </cell>
          <cell r="M17">
            <v>5</v>
          </cell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9</v>
          </cell>
          <cell r="F18">
            <v>9</v>
          </cell>
          <cell r="J18">
            <v>9</v>
          </cell>
          <cell r="K18">
            <v>0</v>
          </cell>
          <cell r="L18">
            <v>3.6</v>
          </cell>
          <cell r="M18">
            <v>0</v>
          </cell>
          <cell r="N18">
            <v>3.6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7</v>
          </cell>
          <cell r="F19">
            <v>7</v>
          </cell>
          <cell r="J19">
            <v>7</v>
          </cell>
          <cell r="K19">
            <v>0</v>
          </cell>
          <cell r="L19">
            <v>2.8</v>
          </cell>
          <cell r="M19">
            <v>0</v>
          </cell>
          <cell r="N19">
            <v>2.8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</v>
          </cell>
          <cell r="F20">
            <v>6</v>
          </cell>
          <cell r="J20">
            <v>6</v>
          </cell>
          <cell r="K20">
            <v>5</v>
          </cell>
          <cell r="L20">
            <v>5.4</v>
          </cell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J21">
            <v>4</v>
          </cell>
          <cell r="L21">
            <v>1.6</v>
          </cell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9</v>
          </cell>
          <cell r="J22">
            <v>9</v>
          </cell>
          <cell r="K22">
            <v>6</v>
          </cell>
          <cell r="L22">
            <v>7.2</v>
          </cell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J24">
            <v>10</v>
          </cell>
          <cell r="K24">
            <v>7</v>
          </cell>
          <cell r="L24">
            <v>8.1999999999999993</v>
          </cell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10</v>
          </cell>
          <cell r="J25">
            <v>10</v>
          </cell>
          <cell r="K25">
            <v>4</v>
          </cell>
          <cell r="L25">
            <v>6.4</v>
          </cell>
          <cell r="M25">
            <v>5</v>
          </cell>
          <cell r="N25">
            <v>7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10</v>
          </cell>
          <cell r="F27">
            <v>10</v>
          </cell>
          <cell r="J27">
            <v>10</v>
          </cell>
          <cell r="K27">
            <v>7</v>
          </cell>
          <cell r="L27">
            <v>8.1999999999999993</v>
          </cell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</v>
          </cell>
          <cell r="J28">
            <v>9</v>
          </cell>
          <cell r="K28">
            <v>7</v>
          </cell>
          <cell r="L28">
            <v>7.8</v>
          </cell>
          <cell r="N28">
            <v>7.8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9</v>
          </cell>
          <cell r="J29">
            <v>9</v>
          </cell>
          <cell r="K29">
            <v>0</v>
          </cell>
          <cell r="L29">
            <v>3.6</v>
          </cell>
          <cell r="M29">
            <v>5</v>
          </cell>
          <cell r="N29">
            <v>6.6</v>
          </cell>
          <cell r="O29" t="str">
            <v>Yếu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10</v>
          </cell>
          <cell r="J30">
            <v>10</v>
          </cell>
          <cell r="K30">
            <v>6</v>
          </cell>
          <cell r="L30">
            <v>7.6</v>
          </cell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J31">
            <v>9</v>
          </cell>
          <cell r="K31">
            <v>6</v>
          </cell>
          <cell r="L31">
            <v>7.2</v>
          </cell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7</v>
          </cell>
          <cell r="J32">
            <v>7</v>
          </cell>
          <cell r="K32">
            <v>6</v>
          </cell>
          <cell r="L32">
            <v>6.4</v>
          </cell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10</v>
          </cell>
          <cell r="F33">
            <v>10</v>
          </cell>
          <cell r="J33">
            <v>10</v>
          </cell>
          <cell r="K33">
            <v>8</v>
          </cell>
          <cell r="L33">
            <v>8.8000000000000007</v>
          </cell>
          <cell r="N33">
            <v>8.8000000000000007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10</v>
          </cell>
          <cell r="F35">
            <v>10</v>
          </cell>
          <cell r="J35">
            <v>10</v>
          </cell>
          <cell r="K35">
            <v>4</v>
          </cell>
          <cell r="L35">
            <v>6.4</v>
          </cell>
          <cell r="M35">
            <v>5</v>
          </cell>
          <cell r="N35">
            <v>7</v>
          </cell>
          <cell r="O35" t="str">
            <v>TB.khá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9</v>
          </cell>
          <cell r="F38">
            <v>9</v>
          </cell>
          <cell r="J38">
            <v>9</v>
          </cell>
          <cell r="K38">
            <v>0</v>
          </cell>
          <cell r="L38">
            <v>3.6</v>
          </cell>
          <cell r="M38">
            <v>0</v>
          </cell>
          <cell r="N38">
            <v>3.6</v>
          </cell>
          <cell r="O38" t="str">
            <v>Yếu</v>
          </cell>
          <cell r="P38" t="str">
            <v>Yếu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10</v>
          </cell>
          <cell r="F39">
            <v>10</v>
          </cell>
          <cell r="J39">
            <v>10</v>
          </cell>
          <cell r="K39">
            <v>5</v>
          </cell>
          <cell r="L39">
            <v>7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J40">
            <v>3</v>
          </cell>
          <cell r="L40">
            <v>1.2</v>
          </cell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J41">
            <v>6</v>
          </cell>
          <cell r="K41">
            <v>4</v>
          </cell>
          <cell r="L41">
            <v>4.8</v>
          </cell>
          <cell r="M41">
            <v>5</v>
          </cell>
          <cell r="N41">
            <v>5.4</v>
          </cell>
          <cell r="O41" t="str">
            <v>Yếu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10</v>
          </cell>
          <cell r="F43">
            <v>10</v>
          </cell>
          <cell r="J43">
            <v>10</v>
          </cell>
          <cell r="K43">
            <v>6</v>
          </cell>
          <cell r="L43">
            <v>7.6</v>
          </cell>
          <cell r="N43">
            <v>7.6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10</v>
          </cell>
          <cell r="F44">
            <v>10</v>
          </cell>
          <cell r="J44">
            <v>10</v>
          </cell>
          <cell r="K44">
            <v>5</v>
          </cell>
          <cell r="L44">
            <v>7</v>
          </cell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8</v>
          </cell>
          <cell r="F46">
            <v>8</v>
          </cell>
          <cell r="J46">
            <v>8</v>
          </cell>
          <cell r="K46">
            <v>5</v>
          </cell>
          <cell r="L46">
            <v>6.2</v>
          </cell>
          <cell r="N46">
            <v>6.2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10</v>
          </cell>
          <cell r="F50">
            <v>10</v>
          </cell>
          <cell r="J50">
            <v>10</v>
          </cell>
          <cell r="K50">
            <v>7</v>
          </cell>
          <cell r="L50">
            <v>8.1999999999999993</v>
          </cell>
          <cell r="N50">
            <v>8.1999999999999993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8</v>
          </cell>
          <cell r="F51">
            <v>8</v>
          </cell>
          <cell r="J51">
            <v>8</v>
          </cell>
          <cell r="K51">
            <v>0</v>
          </cell>
          <cell r="L51">
            <v>3.2</v>
          </cell>
          <cell r="M51">
            <v>0</v>
          </cell>
          <cell r="N51">
            <v>3.2</v>
          </cell>
          <cell r="O51" t="str">
            <v>Yếu</v>
          </cell>
          <cell r="P51" t="str">
            <v>Yếu</v>
          </cell>
          <cell r="Q51" t="str">
            <v>Học lại</v>
          </cell>
          <cell r="R51">
            <v>0</v>
          </cell>
          <cell r="S51" t="str">
            <v>F</v>
          </cell>
          <cell r="T51" t="str">
            <v>Kém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7</v>
          </cell>
          <cell r="F52">
            <v>7</v>
          </cell>
          <cell r="J52">
            <v>7</v>
          </cell>
          <cell r="K52">
            <v>5</v>
          </cell>
          <cell r="L52">
            <v>5.8</v>
          </cell>
          <cell r="N52">
            <v>5.8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9</v>
          </cell>
          <cell r="J53">
            <v>9</v>
          </cell>
          <cell r="K53">
            <v>7</v>
          </cell>
          <cell r="L53">
            <v>7.8</v>
          </cell>
          <cell r="N53">
            <v>7.8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J55">
            <v>2</v>
          </cell>
          <cell r="L55">
            <v>0.8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9</v>
          </cell>
          <cell r="F56">
            <v>9</v>
          </cell>
          <cell r="J56">
            <v>9</v>
          </cell>
          <cell r="K56">
            <v>5</v>
          </cell>
          <cell r="L56">
            <v>6.6</v>
          </cell>
          <cell r="N56">
            <v>6.6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10</v>
          </cell>
          <cell r="F57">
            <v>10</v>
          </cell>
          <cell r="J57">
            <v>10</v>
          </cell>
          <cell r="K57">
            <v>4</v>
          </cell>
          <cell r="L57">
            <v>6.4</v>
          </cell>
          <cell r="M57">
            <v>7</v>
          </cell>
          <cell r="N57">
            <v>8.1999999999999993</v>
          </cell>
          <cell r="O57" t="str">
            <v>TB.khá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12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5</v>
          </cell>
          <cell r="G7">
            <v>7.5</v>
          </cell>
          <cell r="H7">
            <v>4.5</v>
          </cell>
          <cell r="J7">
            <v>7.11</v>
          </cell>
          <cell r="K7">
            <v>6.5</v>
          </cell>
          <cell r="L7">
            <v>6.74</v>
          </cell>
          <cell r="N7">
            <v>6.74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9</v>
          </cell>
          <cell r="G8">
            <v>8</v>
          </cell>
          <cell r="H8">
            <v>6.5</v>
          </cell>
          <cell r="J8">
            <v>8.56</v>
          </cell>
          <cell r="K8">
            <v>10</v>
          </cell>
          <cell r="L8">
            <v>9.42</v>
          </cell>
          <cell r="N8">
            <v>9.42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10</v>
          </cell>
          <cell r="F10">
            <v>5</v>
          </cell>
          <cell r="G10">
            <v>7.5</v>
          </cell>
          <cell r="H10">
            <v>8</v>
          </cell>
          <cell r="J10">
            <v>7.89</v>
          </cell>
          <cell r="K10">
            <v>7</v>
          </cell>
          <cell r="L10">
            <v>7.36</v>
          </cell>
          <cell r="N10">
            <v>7.36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8</v>
          </cell>
          <cell r="G11">
            <v>9.5</v>
          </cell>
          <cell r="H11">
            <v>4</v>
          </cell>
          <cell r="J11">
            <v>8.11</v>
          </cell>
          <cell r="K11">
            <v>7</v>
          </cell>
          <cell r="L11">
            <v>7.44</v>
          </cell>
          <cell r="N11">
            <v>7.44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10</v>
          </cell>
          <cell r="F12">
            <v>5</v>
          </cell>
          <cell r="G12">
            <v>5</v>
          </cell>
          <cell r="H12">
            <v>5.5</v>
          </cell>
          <cell r="J12">
            <v>6.78</v>
          </cell>
          <cell r="K12">
            <v>7.5</v>
          </cell>
          <cell r="L12">
            <v>7.21</v>
          </cell>
          <cell r="N12">
            <v>7.21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10</v>
          </cell>
          <cell r="G13">
            <v>7</v>
          </cell>
          <cell r="H13">
            <v>6.5</v>
          </cell>
          <cell r="J13">
            <v>8.56</v>
          </cell>
          <cell r="K13">
            <v>8</v>
          </cell>
          <cell r="L13">
            <v>8.2200000000000006</v>
          </cell>
          <cell r="N13">
            <v>8.2200000000000006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9.5</v>
          </cell>
          <cell r="F17">
            <v>5</v>
          </cell>
          <cell r="G17">
            <v>7.5</v>
          </cell>
          <cell r="H17">
            <v>5.5</v>
          </cell>
          <cell r="J17">
            <v>7.17</v>
          </cell>
          <cell r="K17">
            <v>10</v>
          </cell>
          <cell r="L17">
            <v>8.8699999999999992</v>
          </cell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7.5</v>
          </cell>
          <cell r="F18">
            <v>8</v>
          </cell>
          <cell r="G18">
            <v>9.5</v>
          </cell>
          <cell r="H18">
            <v>3</v>
          </cell>
          <cell r="J18">
            <v>7.06</v>
          </cell>
          <cell r="K18">
            <v>0</v>
          </cell>
          <cell r="L18">
            <v>2.82</v>
          </cell>
          <cell r="M18">
            <v>0</v>
          </cell>
          <cell r="N18">
            <v>2.82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10</v>
          </cell>
          <cell r="F20">
            <v>5</v>
          </cell>
          <cell r="G20">
            <v>7.5</v>
          </cell>
          <cell r="H20">
            <v>4.5</v>
          </cell>
          <cell r="J20">
            <v>7.11</v>
          </cell>
          <cell r="K20">
            <v>5.5</v>
          </cell>
          <cell r="L20">
            <v>6.14</v>
          </cell>
          <cell r="N20">
            <v>6.14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10</v>
          </cell>
          <cell r="F22">
            <v>6.5</v>
          </cell>
          <cell r="G22">
            <v>7.5</v>
          </cell>
          <cell r="H22">
            <v>4</v>
          </cell>
          <cell r="J22">
            <v>7.33</v>
          </cell>
          <cell r="K22">
            <v>7.5</v>
          </cell>
          <cell r="L22">
            <v>7.43</v>
          </cell>
          <cell r="N22">
            <v>7.43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7.5</v>
          </cell>
          <cell r="G24">
            <v>10</v>
          </cell>
          <cell r="H24">
            <v>10</v>
          </cell>
          <cell r="J24">
            <v>9.44</v>
          </cell>
          <cell r="K24">
            <v>10</v>
          </cell>
          <cell r="L24">
            <v>9.7799999999999994</v>
          </cell>
          <cell r="N24">
            <v>9.7799999999999994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5</v>
          </cell>
          <cell r="G25">
            <v>6.5</v>
          </cell>
          <cell r="H25">
            <v>7</v>
          </cell>
          <cell r="J25">
            <v>7.44</v>
          </cell>
          <cell r="K25">
            <v>9.5</v>
          </cell>
          <cell r="L25">
            <v>8.68</v>
          </cell>
          <cell r="N25">
            <v>8.68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10</v>
          </cell>
          <cell r="F27">
            <v>5</v>
          </cell>
          <cell r="G27">
            <v>7.5</v>
          </cell>
          <cell r="H27">
            <v>7</v>
          </cell>
          <cell r="J27">
            <v>7.67</v>
          </cell>
          <cell r="K27">
            <v>9.5</v>
          </cell>
          <cell r="L27">
            <v>8.77</v>
          </cell>
          <cell r="N27">
            <v>8.77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10</v>
          </cell>
          <cell r="F28">
            <v>5</v>
          </cell>
          <cell r="G28">
            <v>7</v>
          </cell>
          <cell r="H28">
            <v>4.5</v>
          </cell>
          <cell r="J28">
            <v>7</v>
          </cell>
          <cell r="K28">
            <v>10</v>
          </cell>
          <cell r="L28">
            <v>8.8000000000000007</v>
          </cell>
          <cell r="N28">
            <v>8.8000000000000007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10</v>
          </cell>
          <cell r="F29">
            <v>6.5</v>
          </cell>
          <cell r="G29">
            <v>7.5</v>
          </cell>
          <cell r="H29">
            <v>4</v>
          </cell>
          <cell r="J29">
            <v>7.33</v>
          </cell>
          <cell r="K29">
            <v>8.5</v>
          </cell>
          <cell r="L29">
            <v>8.0299999999999994</v>
          </cell>
          <cell r="N29">
            <v>8.0299999999999994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7.5</v>
          </cell>
          <cell r="G30">
            <v>7</v>
          </cell>
          <cell r="H30">
            <v>7.5</v>
          </cell>
          <cell r="J30">
            <v>8.2200000000000006</v>
          </cell>
          <cell r="K30">
            <v>9.5</v>
          </cell>
          <cell r="L30">
            <v>8.99</v>
          </cell>
          <cell r="N30">
            <v>8.99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10</v>
          </cell>
          <cell r="F31">
            <v>6.5</v>
          </cell>
          <cell r="G31">
            <v>7.5</v>
          </cell>
          <cell r="H31">
            <v>6</v>
          </cell>
          <cell r="J31">
            <v>7.78</v>
          </cell>
          <cell r="K31">
            <v>9.5</v>
          </cell>
          <cell r="L31">
            <v>8.81</v>
          </cell>
          <cell r="N31">
            <v>8.81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9.5</v>
          </cell>
          <cell r="F32">
            <v>10</v>
          </cell>
          <cell r="G32">
            <v>7</v>
          </cell>
          <cell r="H32">
            <v>4.5</v>
          </cell>
          <cell r="J32">
            <v>7.94</v>
          </cell>
          <cell r="K32">
            <v>7.5</v>
          </cell>
          <cell r="L32">
            <v>7.68</v>
          </cell>
          <cell r="N32">
            <v>7.68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10</v>
          </cell>
          <cell r="F33">
            <v>7</v>
          </cell>
          <cell r="G33">
            <v>10</v>
          </cell>
          <cell r="H33">
            <v>4</v>
          </cell>
          <cell r="J33">
            <v>8</v>
          </cell>
          <cell r="K33">
            <v>6.5</v>
          </cell>
          <cell r="L33">
            <v>7.1</v>
          </cell>
          <cell r="N33">
            <v>7.1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10</v>
          </cell>
          <cell r="F35">
            <v>5</v>
          </cell>
          <cell r="G35">
            <v>7.5</v>
          </cell>
          <cell r="H35">
            <v>5.5</v>
          </cell>
          <cell r="J35">
            <v>7.33</v>
          </cell>
          <cell r="K35">
            <v>9</v>
          </cell>
          <cell r="L35">
            <v>8.33</v>
          </cell>
          <cell r="N35">
            <v>8.33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10</v>
          </cell>
          <cell r="F39">
            <v>7</v>
          </cell>
          <cell r="G39">
            <v>7</v>
          </cell>
          <cell r="H39">
            <v>5.5</v>
          </cell>
          <cell r="J39">
            <v>7.67</v>
          </cell>
          <cell r="K39">
            <v>9</v>
          </cell>
          <cell r="L39">
            <v>8.4700000000000006</v>
          </cell>
          <cell r="N39">
            <v>8.4700000000000006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10</v>
          </cell>
          <cell r="F41">
            <v>5</v>
          </cell>
          <cell r="G41">
            <v>7.5</v>
          </cell>
          <cell r="H41">
            <v>4.5</v>
          </cell>
          <cell r="J41">
            <v>7.11</v>
          </cell>
          <cell r="K41">
            <v>6</v>
          </cell>
          <cell r="L41">
            <v>6.44</v>
          </cell>
          <cell r="N41">
            <v>6.44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10</v>
          </cell>
          <cell r="F43">
            <v>9.5</v>
          </cell>
          <cell r="G43">
            <v>8</v>
          </cell>
          <cell r="H43">
            <v>4.5</v>
          </cell>
          <cell r="J43">
            <v>8.2200000000000006</v>
          </cell>
          <cell r="K43">
            <v>9.5</v>
          </cell>
          <cell r="L43">
            <v>8.99</v>
          </cell>
          <cell r="N43">
            <v>8.99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9</v>
          </cell>
          <cell r="F44">
            <v>8</v>
          </cell>
          <cell r="G44">
            <v>9.5</v>
          </cell>
          <cell r="H44">
            <v>4</v>
          </cell>
          <cell r="J44">
            <v>7.78</v>
          </cell>
          <cell r="K44">
            <v>8.5</v>
          </cell>
          <cell r="L44">
            <v>8.2100000000000009</v>
          </cell>
          <cell r="N44">
            <v>8.2100000000000009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9.5</v>
          </cell>
          <cell r="F46">
            <v>5</v>
          </cell>
          <cell r="G46">
            <v>7.5</v>
          </cell>
          <cell r="H46">
            <v>4.5</v>
          </cell>
          <cell r="J46">
            <v>6.94</v>
          </cell>
          <cell r="K46">
            <v>10</v>
          </cell>
          <cell r="L46">
            <v>8.7799999999999994</v>
          </cell>
          <cell r="N46">
            <v>8.7799999999999994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10</v>
          </cell>
          <cell r="F50">
            <v>7</v>
          </cell>
          <cell r="G50">
            <v>10</v>
          </cell>
          <cell r="H50">
            <v>4</v>
          </cell>
          <cell r="J50">
            <v>8</v>
          </cell>
          <cell r="K50">
            <v>6</v>
          </cell>
          <cell r="L50">
            <v>6.8</v>
          </cell>
          <cell r="N50">
            <v>6.8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10</v>
          </cell>
          <cell r="F52">
            <v>8</v>
          </cell>
          <cell r="G52">
            <v>8</v>
          </cell>
          <cell r="H52">
            <v>7.5</v>
          </cell>
          <cell r="J52">
            <v>8.56</v>
          </cell>
          <cell r="K52">
            <v>9.5</v>
          </cell>
          <cell r="L52">
            <v>9.1199999999999992</v>
          </cell>
          <cell r="N52">
            <v>9.1199999999999992</v>
          </cell>
          <cell r="O52" t="str">
            <v>X.sắc</v>
          </cell>
          <cell r="P52" t="str">
            <v>X.sắc</v>
          </cell>
          <cell r="Q52" t="str">
            <v/>
          </cell>
          <cell r="R52">
            <v>4</v>
          </cell>
          <cell r="S52" t="str">
            <v>A</v>
          </cell>
          <cell r="T52" t="str">
            <v>Xuất sắc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10</v>
          </cell>
          <cell r="F53">
            <v>8.5</v>
          </cell>
          <cell r="G53">
            <v>9.5</v>
          </cell>
          <cell r="H53">
            <v>5.5</v>
          </cell>
          <cell r="J53">
            <v>8.56</v>
          </cell>
          <cell r="K53">
            <v>10</v>
          </cell>
          <cell r="L53">
            <v>9.42</v>
          </cell>
          <cell r="N53">
            <v>9.42</v>
          </cell>
          <cell r="O53" t="str">
            <v>X.sắc</v>
          </cell>
          <cell r="P53" t="str">
            <v>X.sắc</v>
          </cell>
          <cell r="Q53" t="str">
            <v/>
          </cell>
          <cell r="R53">
            <v>4</v>
          </cell>
          <cell r="S53" t="str">
            <v>A</v>
          </cell>
          <cell r="T53" t="str">
            <v>Xuất sắc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7</v>
          </cell>
          <cell r="G56">
            <v>10</v>
          </cell>
          <cell r="H56">
            <v>4</v>
          </cell>
          <cell r="J56">
            <v>7.33</v>
          </cell>
          <cell r="K56">
            <v>5</v>
          </cell>
          <cell r="L56">
            <v>5.93</v>
          </cell>
          <cell r="N56">
            <v>5.93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10</v>
          </cell>
          <cell r="F57">
            <v>7</v>
          </cell>
          <cell r="G57">
            <v>10</v>
          </cell>
          <cell r="H57">
            <v>4</v>
          </cell>
          <cell r="J57">
            <v>8</v>
          </cell>
          <cell r="K57">
            <v>9</v>
          </cell>
          <cell r="L57">
            <v>8.6</v>
          </cell>
          <cell r="N57">
            <v>8.6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13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9</v>
          </cell>
          <cell r="J7">
            <v>9</v>
          </cell>
          <cell r="K7">
            <v>9</v>
          </cell>
          <cell r="L7">
            <v>9</v>
          </cell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7</v>
          </cell>
          <cell r="J8">
            <v>7.67</v>
          </cell>
          <cell r="K8">
            <v>9</v>
          </cell>
          <cell r="L8">
            <v>8.4700000000000006</v>
          </cell>
          <cell r="N8">
            <v>8.4700000000000006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10</v>
          </cell>
          <cell r="J10">
            <v>9.67</v>
          </cell>
          <cell r="K10">
            <v>10</v>
          </cell>
          <cell r="L10">
            <v>9.8699999999999992</v>
          </cell>
          <cell r="N10">
            <v>9.8699999999999992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9</v>
          </cell>
          <cell r="J11">
            <v>9</v>
          </cell>
          <cell r="K11">
            <v>6</v>
          </cell>
          <cell r="L11">
            <v>7.2</v>
          </cell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9</v>
          </cell>
          <cell r="J12">
            <v>8.67</v>
          </cell>
          <cell r="K12">
            <v>8</v>
          </cell>
          <cell r="L12">
            <v>8.27</v>
          </cell>
          <cell r="N12">
            <v>8.27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J13">
            <v>9</v>
          </cell>
          <cell r="K13">
            <v>10</v>
          </cell>
          <cell r="L13">
            <v>9.6</v>
          </cell>
          <cell r="N13">
            <v>9.6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8</v>
          </cell>
          <cell r="J17">
            <v>8.33</v>
          </cell>
          <cell r="K17">
            <v>9</v>
          </cell>
          <cell r="L17">
            <v>8.73</v>
          </cell>
          <cell r="N17">
            <v>8.73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10</v>
          </cell>
          <cell r="J18">
            <v>6.67</v>
          </cell>
          <cell r="L18">
            <v>8.67</v>
          </cell>
          <cell r="N18">
            <v>8.67</v>
          </cell>
          <cell r="O18" t="str">
            <v>Giỏi</v>
          </cell>
          <cell r="P18" t="str">
            <v>Giỏi</v>
          </cell>
          <cell r="Q18" t="str">
            <v>Học lại</v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10</v>
          </cell>
          <cell r="J20">
            <v>9</v>
          </cell>
          <cell r="K20">
            <v>10</v>
          </cell>
          <cell r="L20">
            <v>9.6</v>
          </cell>
          <cell r="N20">
            <v>9.6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8</v>
          </cell>
          <cell r="J22">
            <v>8.33</v>
          </cell>
          <cell r="K22">
            <v>10</v>
          </cell>
          <cell r="L22">
            <v>9.33</v>
          </cell>
          <cell r="N22">
            <v>9.33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9</v>
          </cell>
          <cell r="J24">
            <v>9</v>
          </cell>
          <cell r="K24">
            <v>10</v>
          </cell>
          <cell r="L24">
            <v>9.6</v>
          </cell>
          <cell r="N24">
            <v>9.6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8</v>
          </cell>
          <cell r="J25">
            <v>8.33</v>
          </cell>
          <cell r="K25">
            <v>7</v>
          </cell>
          <cell r="L25">
            <v>7.53</v>
          </cell>
          <cell r="N25">
            <v>7.53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9</v>
          </cell>
          <cell r="J27">
            <v>9</v>
          </cell>
          <cell r="K27">
            <v>10</v>
          </cell>
          <cell r="L27">
            <v>9.6</v>
          </cell>
          <cell r="N27">
            <v>9.6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</v>
          </cell>
          <cell r="F28">
            <v>9</v>
          </cell>
          <cell r="J28">
            <v>8.33</v>
          </cell>
          <cell r="K28">
            <v>10</v>
          </cell>
          <cell r="L28">
            <v>9.33</v>
          </cell>
          <cell r="N28">
            <v>9.33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9</v>
          </cell>
          <cell r="J29">
            <v>9</v>
          </cell>
          <cell r="K29">
            <v>7</v>
          </cell>
          <cell r="L29">
            <v>7.8</v>
          </cell>
          <cell r="N29">
            <v>7.8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8</v>
          </cell>
          <cell r="J30">
            <v>8.33</v>
          </cell>
          <cell r="K30">
            <v>10</v>
          </cell>
          <cell r="L30">
            <v>9.33</v>
          </cell>
          <cell r="N30">
            <v>9.33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J31">
            <v>9</v>
          </cell>
          <cell r="K31">
            <v>10</v>
          </cell>
          <cell r="L31">
            <v>9.6</v>
          </cell>
          <cell r="N31">
            <v>9.6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9</v>
          </cell>
          <cell r="J32">
            <v>8.33</v>
          </cell>
          <cell r="K32">
            <v>10</v>
          </cell>
          <cell r="L32">
            <v>9.33</v>
          </cell>
          <cell r="N32">
            <v>9.33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10</v>
          </cell>
          <cell r="J33">
            <v>9.67</v>
          </cell>
          <cell r="K33">
            <v>9</v>
          </cell>
          <cell r="L33">
            <v>9.27</v>
          </cell>
          <cell r="N33">
            <v>9.27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J35">
            <v>9</v>
          </cell>
          <cell r="K35">
            <v>9</v>
          </cell>
          <cell r="L35">
            <v>9</v>
          </cell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</v>
          </cell>
          <cell r="F39">
            <v>10</v>
          </cell>
          <cell r="J39">
            <v>9.33</v>
          </cell>
          <cell r="K39">
            <v>9</v>
          </cell>
          <cell r="L39">
            <v>9.1300000000000008</v>
          </cell>
          <cell r="N39">
            <v>9.1300000000000008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9</v>
          </cell>
          <cell r="J41">
            <v>8</v>
          </cell>
          <cell r="K41">
            <v>9</v>
          </cell>
          <cell r="L41">
            <v>8.6</v>
          </cell>
          <cell r="N41">
            <v>8.6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</v>
          </cell>
          <cell r="F43">
            <v>9</v>
          </cell>
          <cell r="J43">
            <v>8.67</v>
          </cell>
          <cell r="K43">
            <v>8</v>
          </cell>
          <cell r="L43">
            <v>8.27</v>
          </cell>
          <cell r="N43">
            <v>8.27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</v>
          </cell>
          <cell r="F44">
            <v>8</v>
          </cell>
          <cell r="J44">
            <v>8</v>
          </cell>
          <cell r="K44">
            <v>9</v>
          </cell>
          <cell r="L44">
            <v>8.6</v>
          </cell>
          <cell r="N44">
            <v>8.6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8</v>
          </cell>
          <cell r="J46">
            <v>8.33</v>
          </cell>
          <cell r="K46">
            <v>8</v>
          </cell>
          <cell r="L46">
            <v>8.1300000000000008</v>
          </cell>
          <cell r="N46">
            <v>8.1300000000000008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J50">
            <v>8</v>
          </cell>
          <cell r="K50">
            <v>7</v>
          </cell>
          <cell r="L50">
            <v>7.4</v>
          </cell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7</v>
          </cell>
          <cell r="J52">
            <v>7.67</v>
          </cell>
          <cell r="K52">
            <v>9</v>
          </cell>
          <cell r="L52">
            <v>8.4700000000000006</v>
          </cell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10</v>
          </cell>
          <cell r="J53">
            <v>9.67</v>
          </cell>
          <cell r="K53">
            <v>7</v>
          </cell>
          <cell r="L53">
            <v>8.07</v>
          </cell>
          <cell r="N53">
            <v>8.07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8</v>
          </cell>
          <cell r="J56">
            <v>8</v>
          </cell>
          <cell r="K56">
            <v>8</v>
          </cell>
          <cell r="L56">
            <v>8</v>
          </cell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9</v>
          </cell>
          <cell r="F57">
            <v>8</v>
          </cell>
          <cell r="J57">
            <v>8.33</v>
          </cell>
          <cell r="K57">
            <v>5</v>
          </cell>
          <cell r="L57">
            <v>6.33</v>
          </cell>
          <cell r="N57">
            <v>6.33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</sheetData>
      <sheetData sheetId="14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6</v>
          </cell>
          <cell r="F7">
            <v>6</v>
          </cell>
          <cell r="J7">
            <v>6</v>
          </cell>
          <cell r="K7">
            <v>4.8</v>
          </cell>
          <cell r="L7">
            <v>5.28</v>
          </cell>
          <cell r="M7">
            <v>4.7</v>
          </cell>
          <cell r="N7">
            <v>5.22</v>
          </cell>
          <cell r="O7" t="str">
            <v>T.bình</v>
          </cell>
          <cell r="P7" t="str">
            <v>T.bình</v>
          </cell>
          <cell r="Q7" t="str">
            <v>Học lại</v>
          </cell>
          <cell r="R7">
            <v>1.5</v>
          </cell>
          <cell r="S7" t="str">
            <v>D+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J8">
            <v>7</v>
          </cell>
          <cell r="K8">
            <v>4.7</v>
          </cell>
          <cell r="L8">
            <v>5.62</v>
          </cell>
          <cell r="M8">
            <v>5</v>
          </cell>
          <cell r="N8">
            <v>5.8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6</v>
          </cell>
          <cell r="J10">
            <v>6.33</v>
          </cell>
          <cell r="K10">
            <v>5.6</v>
          </cell>
          <cell r="L10">
            <v>5.89</v>
          </cell>
          <cell r="N10">
            <v>5.89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7.5</v>
          </cell>
          <cell r="F11">
            <v>6</v>
          </cell>
          <cell r="J11">
            <v>6.5</v>
          </cell>
          <cell r="K11">
            <v>7</v>
          </cell>
          <cell r="L11">
            <v>6.8</v>
          </cell>
          <cell r="N11">
            <v>6.8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6</v>
          </cell>
          <cell r="J12">
            <v>6.33</v>
          </cell>
          <cell r="K12">
            <v>4.5</v>
          </cell>
          <cell r="L12">
            <v>5.23</v>
          </cell>
          <cell r="M12">
            <v>4</v>
          </cell>
          <cell r="N12">
            <v>4.93</v>
          </cell>
          <cell r="O12" t="str">
            <v>T.bình</v>
          </cell>
          <cell r="P12" t="str">
            <v>Yếu</v>
          </cell>
          <cell r="Q12" t="str">
            <v>Học lại</v>
          </cell>
          <cell r="R12">
            <v>1</v>
          </cell>
          <cell r="S12" t="str">
            <v>D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7</v>
          </cell>
          <cell r="J13">
            <v>7.33</v>
          </cell>
          <cell r="K13">
            <v>5.9</v>
          </cell>
          <cell r="L13">
            <v>6.47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</v>
          </cell>
          <cell r="F17">
            <v>7</v>
          </cell>
          <cell r="J17">
            <v>7</v>
          </cell>
          <cell r="K17">
            <v>4.7</v>
          </cell>
          <cell r="L17">
            <v>5.62</v>
          </cell>
          <cell r="M17">
            <v>5.0999999999999996</v>
          </cell>
          <cell r="N17">
            <v>5.86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</v>
          </cell>
          <cell r="F20">
            <v>6</v>
          </cell>
          <cell r="J20">
            <v>6</v>
          </cell>
          <cell r="K20">
            <v>4.7</v>
          </cell>
          <cell r="L20">
            <v>5.22</v>
          </cell>
          <cell r="M20">
            <v>5.0999999999999996</v>
          </cell>
          <cell r="N20">
            <v>5.46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6</v>
          </cell>
          <cell r="F22">
            <v>6</v>
          </cell>
          <cell r="J22">
            <v>6</v>
          </cell>
          <cell r="K22">
            <v>5.9</v>
          </cell>
          <cell r="L22">
            <v>5.94</v>
          </cell>
          <cell r="N22">
            <v>5.94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7</v>
          </cell>
          <cell r="J24">
            <v>7.33</v>
          </cell>
          <cell r="K24">
            <v>7.6</v>
          </cell>
          <cell r="L24">
            <v>7.49</v>
          </cell>
          <cell r="N24">
            <v>7.49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6</v>
          </cell>
          <cell r="F25">
            <v>5</v>
          </cell>
          <cell r="J25">
            <v>5.33</v>
          </cell>
          <cell r="K25">
            <v>5.0999999999999996</v>
          </cell>
          <cell r="L25">
            <v>5.19</v>
          </cell>
          <cell r="N25">
            <v>5.19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1.5</v>
          </cell>
          <cell r="S25" t="str">
            <v>D+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6</v>
          </cell>
          <cell r="F27">
            <v>5</v>
          </cell>
          <cell r="J27">
            <v>5.33</v>
          </cell>
          <cell r="K27">
            <v>5.0999999999999996</v>
          </cell>
          <cell r="L27">
            <v>5.19</v>
          </cell>
          <cell r="N27">
            <v>5.19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7.5</v>
          </cell>
          <cell r="F28">
            <v>7</v>
          </cell>
          <cell r="J28">
            <v>7.17</v>
          </cell>
          <cell r="K28">
            <v>5.3</v>
          </cell>
          <cell r="L28">
            <v>6.05</v>
          </cell>
          <cell r="M28">
            <v>5.7</v>
          </cell>
          <cell r="N28">
            <v>6.29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J29">
            <v>7</v>
          </cell>
          <cell r="K29">
            <v>5.8</v>
          </cell>
          <cell r="L29">
            <v>6.28</v>
          </cell>
          <cell r="N29">
            <v>6.28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7</v>
          </cell>
          <cell r="F30">
            <v>7</v>
          </cell>
          <cell r="J30">
            <v>7</v>
          </cell>
          <cell r="K30">
            <v>5</v>
          </cell>
          <cell r="L30">
            <v>5.8</v>
          </cell>
          <cell r="M30">
            <v>4.4000000000000004</v>
          </cell>
          <cell r="N30">
            <v>5.44</v>
          </cell>
          <cell r="O30" t="str">
            <v>T.bình</v>
          </cell>
          <cell r="P30" t="str">
            <v>T.bình</v>
          </cell>
          <cell r="Q30" t="str">
            <v>Học lại</v>
          </cell>
          <cell r="R30">
            <v>1.5</v>
          </cell>
          <cell r="S30" t="str">
            <v>D+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6</v>
          </cell>
          <cell r="J31">
            <v>6</v>
          </cell>
          <cell r="K31">
            <v>5.7</v>
          </cell>
          <cell r="L31">
            <v>5.82</v>
          </cell>
          <cell r="N31">
            <v>5.82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5</v>
          </cell>
          <cell r="F32">
            <v>6</v>
          </cell>
          <cell r="J32">
            <v>5.67</v>
          </cell>
          <cell r="K32">
            <v>3.9</v>
          </cell>
          <cell r="L32">
            <v>4.6100000000000003</v>
          </cell>
          <cell r="M32">
            <v>6.2</v>
          </cell>
          <cell r="N32">
            <v>5.99</v>
          </cell>
          <cell r="O32" t="str">
            <v>Yếu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</v>
          </cell>
          <cell r="F33">
            <v>7</v>
          </cell>
          <cell r="J33">
            <v>7.33</v>
          </cell>
          <cell r="K33">
            <v>6.1999999999999993</v>
          </cell>
          <cell r="L33">
            <v>6.65</v>
          </cell>
          <cell r="N33">
            <v>6.65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6</v>
          </cell>
          <cell r="F35">
            <v>7</v>
          </cell>
          <cell r="J35">
            <v>6.67</v>
          </cell>
          <cell r="K35">
            <v>4.3</v>
          </cell>
          <cell r="L35">
            <v>5.25</v>
          </cell>
          <cell r="M35">
            <v>3.8</v>
          </cell>
          <cell r="N35">
            <v>4.95</v>
          </cell>
          <cell r="O35" t="str">
            <v>T.bình</v>
          </cell>
          <cell r="P35" t="str">
            <v>Yếu</v>
          </cell>
          <cell r="Q35" t="str">
            <v>Học lại</v>
          </cell>
          <cell r="R35">
            <v>1</v>
          </cell>
          <cell r="S35" t="str">
            <v>D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5</v>
          </cell>
          <cell r="F39">
            <v>6</v>
          </cell>
          <cell r="J39">
            <v>5.67</v>
          </cell>
          <cell r="K39">
            <v>5</v>
          </cell>
          <cell r="L39">
            <v>5.27</v>
          </cell>
          <cell r="M39">
            <v>4.5</v>
          </cell>
          <cell r="N39">
            <v>4.97</v>
          </cell>
          <cell r="O39" t="str">
            <v>T.bình</v>
          </cell>
          <cell r="P39" t="str">
            <v>Yếu</v>
          </cell>
          <cell r="Q39" t="str">
            <v>Học lại</v>
          </cell>
          <cell r="R39">
            <v>1</v>
          </cell>
          <cell r="S39" t="str">
            <v>D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J41">
            <v>6</v>
          </cell>
          <cell r="K41">
            <v>5.8</v>
          </cell>
          <cell r="L41">
            <v>5.88</v>
          </cell>
          <cell r="N41">
            <v>5.88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6</v>
          </cell>
          <cell r="F43">
            <v>7</v>
          </cell>
          <cell r="J43">
            <v>6.67</v>
          </cell>
          <cell r="K43">
            <v>7.3</v>
          </cell>
          <cell r="L43">
            <v>7.05</v>
          </cell>
          <cell r="N43">
            <v>7.05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5</v>
          </cell>
          <cell r="F44">
            <v>6</v>
          </cell>
          <cell r="J44">
            <v>5.67</v>
          </cell>
          <cell r="K44">
            <v>4.9000000000000004</v>
          </cell>
          <cell r="L44">
            <v>5.21</v>
          </cell>
          <cell r="M44">
            <v>5</v>
          </cell>
          <cell r="N44">
            <v>5.27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1.5</v>
          </cell>
          <cell r="S44" t="str">
            <v>D+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6</v>
          </cell>
          <cell r="F46">
            <v>6</v>
          </cell>
          <cell r="J46">
            <v>6</v>
          </cell>
          <cell r="K46">
            <v>4.5999999999999996</v>
          </cell>
          <cell r="L46">
            <v>5.16</v>
          </cell>
          <cell r="M46">
            <v>4.5999999999999996</v>
          </cell>
          <cell r="N46">
            <v>5.16</v>
          </cell>
          <cell r="O46" t="str">
            <v>T.bình</v>
          </cell>
          <cell r="P46" t="str">
            <v>T.bình</v>
          </cell>
          <cell r="Q46" t="str">
            <v>Học lại</v>
          </cell>
          <cell r="R46">
            <v>1.5</v>
          </cell>
          <cell r="S46" t="str">
            <v>D+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6</v>
          </cell>
          <cell r="F50">
            <v>6</v>
          </cell>
          <cell r="J50">
            <v>6</v>
          </cell>
          <cell r="K50">
            <v>6.1</v>
          </cell>
          <cell r="L50">
            <v>6.06</v>
          </cell>
          <cell r="N50">
            <v>6.06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6</v>
          </cell>
          <cell r="F52">
            <v>6</v>
          </cell>
          <cell r="J52">
            <v>6</v>
          </cell>
          <cell r="K52">
            <v>7</v>
          </cell>
          <cell r="L52">
            <v>6.6</v>
          </cell>
          <cell r="N52">
            <v>6.6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7</v>
          </cell>
          <cell r="F53">
            <v>6</v>
          </cell>
          <cell r="J53">
            <v>6.33</v>
          </cell>
          <cell r="K53">
            <v>4.0999999999999996</v>
          </cell>
          <cell r="L53">
            <v>4.99</v>
          </cell>
          <cell r="M53">
            <v>4.2</v>
          </cell>
          <cell r="N53">
            <v>5.05</v>
          </cell>
          <cell r="O53" t="str">
            <v>Yếu</v>
          </cell>
          <cell r="P53" t="str">
            <v>T.bình</v>
          </cell>
          <cell r="Q53" t="str">
            <v>Học lại</v>
          </cell>
          <cell r="R53">
            <v>1.5</v>
          </cell>
          <cell r="S53" t="str">
            <v>D+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5</v>
          </cell>
          <cell r="F56">
            <v>5</v>
          </cell>
          <cell r="J56">
            <v>5</v>
          </cell>
          <cell r="K56">
            <v>1</v>
          </cell>
          <cell r="L56">
            <v>2.6</v>
          </cell>
          <cell r="M56">
            <v>3.3</v>
          </cell>
          <cell r="N56">
            <v>3.98</v>
          </cell>
          <cell r="O56" t="str">
            <v>Kém</v>
          </cell>
          <cell r="P56" t="str">
            <v>Yếu</v>
          </cell>
          <cell r="Q56" t="str">
            <v>Học lại</v>
          </cell>
          <cell r="R56">
            <v>0</v>
          </cell>
          <cell r="S56" t="str">
            <v>F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9</v>
          </cell>
          <cell r="J57">
            <v>8.67</v>
          </cell>
          <cell r="K57">
            <v>4.0999999999999996</v>
          </cell>
          <cell r="L57">
            <v>5.93</v>
          </cell>
          <cell r="M57">
            <v>4.0999999999999996</v>
          </cell>
          <cell r="N57">
            <v>5.93</v>
          </cell>
          <cell r="O57" t="str">
            <v>T.bình</v>
          </cell>
          <cell r="P57" t="str">
            <v>T.bình</v>
          </cell>
          <cell r="Q57" t="str">
            <v>Học lại</v>
          </cell>
          <cell r="R57">
            <v>2</v>
          </cell>
          <cell r="S57" t="str">
            <v>C</v>
          </cell>
        </row>
      </sheetData>
      <sheetData sheetId="15"/>
      <sheetData sheetId="16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8</v>
          </cell>
          <cell r="J7">
            <v>8.33</v>
          </cell>
          <cell r="K7">
            <v>5</v>
          </cell>
          <cell r="L7">
            <v>6.33</v>
          </cell>
          <cell r="N7">
            <v>6.33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9</v>
          </cell>
          <cell r="J8">
            <v>9</v>
          </cell>
          <cell r="K8">
            <v>7.5</v>
          </cell>
          <cell r="L8">
            <v>8.1</v>
          </cell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J9">
            <v>3</v>
          </cell>
          <cell r="L9">
            <v>1.2</v>
          </cell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9</v>
          </cell>
          <cell r="J10">
            <v>9</v>
          </cell>
          <cell r="K10">
            <v>8</v>
          </cell>
          <cell r="L10">
            <v>8.4</v>
          </cell>
          <cell r="N10">
            <v>8.4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8</v>
          </cell>
          <cell r="J11">
            <v>8.33</v>
          </cell>
          <cell r="K11">
            <v>9</v>
          </cell>
          <cell r="L11">
            <v>8.73</v>
          </cell>
          <cell r="N11">
            <v>8.73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6</v>
          </cell>
          <cell r="J12">
            <v>7</v>
          </cell>
          <cell r="K12">
            <v>5</v>
          </cell>
          <cell r="L12">
            <v>5.8</v>
          </cell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10</v>
          </cell>
          <cell r="J13">
            <v>9.67</v>
          </cell>
          <cell r="K13">
            <v>8.5</v>
          </cell>
          <cell r="L13">
            <v>8.9700000000000006</v>
          </cell>
          <cell r="N13">
            <v>8.9700000000000006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7</v>
          </cell>
          <cell r="J17">
            <v>7.67</v>
          </cell>
          <cell r="K17">
            <v>5</v>
          </cell>
          <cell r="L17">
            <v>6.07</v>
          </cell>
          <cell r="N17">
            <v>6.07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9</v>
          </cell>
          <cell r="F20">
            <v>5</v>
          </cell>
          <cell r="J20">
            <v>6.33</v>
          </cell>
          <cell r="K20">
            <v>5</v>
          </cell>
          <cell r="L20">
            <v>5.53</v>
          </cell>
          <cell r="N20">
            <v>5.53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J21">
            <v>4</v>
          </cell>
          <cell r="L21">
            <v>1.6</v>
          </cell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10</v>
          </cell>
          <cell r="J22">
            <v>9.67</v>
          </cell>
          <cell r="K22">
            <v>7</v>
          </cell>
          <cell r="L22">
            <v>8.07</v>
          </cell>
          <cell r="N22">
            <v>8.07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10</v>
          </cell>
          <cell r="J24">
            <v>9.67</v>
          </cell>
          <cell r="K24">
            <v>10</v>
          </cell>
          <cell r="L24">
            <v>9.8699999999999992</v>
          </cell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7</v>
          </cell>
          <cell r="J25">
            <v>7.67</v>
          </cell>
          <cell r="K25">
            <v>6.5</v>
          </cell>
          <cell r="L25">
            <v>6.97</v>
          </cell>
          <cell r="N25">
            <v>6.97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8</v>
          </cell>
          <cell r="J27">
            <v>8.33</v>
          </cell>
          <cell r="K27">
            <v>10</v>
          </cell>
          <cell r="L27">
            <v>9.33</v>
          </cell>
          <cell r="N27">
            <v>9.33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</v>
          </cell>
          <cell r="J28">
            <v>9</v>
          </cell>
          <cell r="K28">
            <v>5</v>
          </cell>
          <cell r="L28">
            <v>6.6</v>
          </cell>
          <cell r="N28">
            <v>6.6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7</v>
          </cell>
          <cell r="J29">
            <v>7.67</v>
          </cell>
          <cell r="K29">
            <v>5</v>
          </cell>
          <cell r="L29">
            <v>6.07</v>
          </cell>
          <cell r="N29">
            <v>6.07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9</v>
          </cell>
          <cell r="J30">
            <v>9</v>
          </cell>
          <cell r="K30">
            <v>7.5</v>
          </cell>
          <cell r="L30">
            <v>8.1</v>
          </cell>
          <cell r="N30">
            <v>8.1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J31">
            <v>9</v>
          </cell>
          <cell r="K31">
            <v>7</v>
          </cell>
          <cell r="L31">
            <v>7.8</v>
          </cell>
          <cell r="N31">
            <v>7.8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5</v>
          </cell>
          <cell r="J32">
            <v>6.33</v>
          </cell>
          <cell r="K32">
            <v>7</v>
          </cell>
          <cell r="L32">
            <v>6.73</v>
          </cell>
          <cell r="N32">
            <v>6.73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9</v>
          </cell>
          <cell r="J33">
            <v>9</v>
          </cell>
          <cell r="K33">
            <v>9</v>
          </cell>
          <cell r="L33">
            <v>9</v>
          </cell>
          <cell r="N33">
            <v>9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J35">
            <v>9</v>
          </cell>
          <cell r="K35">
            <v>5.5</v>
          </cell>
          <cell r="L35">
            <v>6.9</v>
          </cell>
          <cell r="N35">
            <v>6.9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9</v>
          </cell>
          <cell r="F39">
            <v>9</v>
          </cell>
          <cell r="J39">
            <v>9</v>
          </cell>
          <cell r="K39">
            <v>5</v>
          </cell>
          <cell r="L39">
            <v>6.6</v>
          </cell>
          <cell r="N39">
            <v>6.6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J40">
            <v>3</v>
          </cell>
          <cell r="L40">
            <v>1.2</v>
          </cell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9</v>
          </cell>
          <cell r="F41">
            <v>9</v>
          </cell>
          <cell r="J41">
            <v>9</v>
          </cell>
          <cell r="K41">
            <v>7</v>
          </cell>
          <cell r="L41">
            <v>7.8</v>
          </cell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9</v>
          </cell>
          <cell r="F43">
            <v>8</v>
          </cell>
          <cell r="J43">
            <v>8.33</v>
          </cell>
          <cell r="K43">
            <v>7.5</v>
          </cell>
          <cell r="L43">
            <v>7.83</v>
          </cell>
          <cell r="N43">
            <v>7.83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9</v>
          </cell>
          <cell r="F44">
            <v>7</v>
          </cell>
          <cell r="J44">
            <v>7.67</v>
          </cell>
          <cell r="K44">
            <v>0</v>
          </cell>
          <cell r="L44">
            <v>3.07</v>
          </cell>
          <cell r="N44">
            <v>3.07</v>
          </cell>
          <cell r="O44" t="str">
            <v>Yếu</v>
          </cell>
          <cell r="P44" t="str">
            <v>Yếu</v>
          </cell>
          <cell r="Q44" t="str">
            <v>Thi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9</v>
          </cell>
          <cell r="J46">
            <v>9</v>
          </cell>
          <cell r="K46">
            <v>5</v>
          </cell>
          <cell r="L46">
            <v>6.6</v>
          </cell>
          <cell r="N46">
            <v>6.6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9</v>
          </cell>
          <cell r="F50">
            <v>7</v>
          </cell>
          <cell r="J50">
            <v>7.67</v>
          </cell>
          <cell r="K50">
            <v>7</v>
          </cell>
          <cell r="L50">
            <v>7.27</v>
          </cell>
          <cell r="N50">
            <v>7.27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8</v>
          </cell>
          <cell r="J52">
            <v>8.33</v>
          </cell>
          <cell r="K52">
            <v>6.5</v>
          </cell>
          <cell r="L52">
            <v>7.23</v>
          </cell>
          <cell r="N52">
            <v>7.23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10</v>
          </cell>
          <cell r="J53">
            <v>9.67</v>
          </cell>
          <cell r="K53">
            <v>7.5</v>
          </cell>
          <cell r="L53">
            <v>8.3699999999999992</v>
          </cell>
          <cell r="N53">
            <v>8.3699999999999992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J55">
            <v>2</v>
          </cell>
          <cell r="L55">
            <v>0.8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9</v>
          </cell>
          <cell r="F56">
            <v>8</v>
          </cell>
          <cell r="J56">
            <v>8.33</v>
          </cell>
          <cell r="K56">
            <v>5</v>
          </cell>
          <cell r="L56">
            <v>6.33</v>
          </cell>
          <cell r="N56">
            <v>6.33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9</v>
          </cell>
          <cell r="F57">
            <v>8</v>
          </cell>
          <cell r="J57">
            <v>8.33</v>
          </cell>
          <cell r="K57">
            <v>5.5</v>
          </cell>
          <cell r="L57">
            <v>6.63</v>
          </cell>
          <cell r="N57">
            <v>6.63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17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7</v>
          </cell>
          <cell r="F7">
            <v>7</v>
          </cell>
          <cell r="J7">
            <v>7</v>
          </cell>
          <cell r="K7">
            <v>5</v>
          </cell>
          <cell r="L7">
            <v>5.8</v>
          </cell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J8">
            <v>8</v>
          </cell>
          <cell r="K8">
            <v>7</v>
          </cell>
          <cell r="L8">
            <v>7.4</v>
          </cell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J9">
            <v>3</v>
          </cell>
          <cell r="L9">
            <v>1.2</v>
          </cell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7</v>
          </cell>
          <cell r="J10">
            <v>7</v>
          </cell>
          <cell r="K10">
            <v>6.5</v>
          </cell>
          <cell r="L10">
            <v>6.7</v>
          </cell>
          <cell r="N10">
            <v>6.7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9</v>
          </cell>
          <cell r="J11">
            <v>9</v>
          </cell>
          <cell r="K11">
            <v>6</v>
          </cell>
          <cell r="L11">
            <v>7.2</v>
          </cell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7</v>
          </cell>
          <cell r="J12">
            <v>7</v>
          </cell>
          <cell r="K12">
            <v>5</v>
          </cell>
          <cell r="L12">
            <v>5.8</v>
          </cell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7</v>
          </cell>
          <cell r="F13">
            <v>7</v>
          </cell>
          <cell r="J13">
            <v>7</v>
          </cell>
          <cell r="K13">
            <v>4</v>
          </cell>
          <cell r="L13">
            <v>5.2</v>
          </cell>
          <cell r="N13">
            <v>5.2</v>
          </cell>
          <cell r="O13" t="str">
            <v>T.bình</v>
          </cell>
          <cell r="P13" t="str">
            <v>T.bình</v>
          </cell>
          <cell r="Q13" t="str">
            <v>Thi lại</v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7</v>
          </cell>
          <cell r="J20">
            <v>7</v>
          </cell>
          <cell r="K20">
            <v>5.5</v>
          </cell>
          <cell r="L20">
            <v>6.1</v>
          </cell>
          <cell r="N20">
            <v>6.1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J21">
            <v>4</v>
          </cell>
          <cell r="L21">
            <v>1.6</v>
          </cell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</v>
          </cell>
          <cell r="F22">
            <v>8</v>
          </cell>
          <cell r="J22">
            <v>8</v>
          </cell>
          <cell r="K22">
            <v>6</v>
          </cell>
          <cell r="L22">
            <v>6.8</v>
          </cell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9</v>
          </cell>
          <cell r="J24">
            <v>9</v>
          </cell>
          <cell r="K24">
            <v>7</v>
          </cell>
          <cell r="L24">
            <v>7.8</v>
          </cell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</v>
          </cell>
          <cell r="F25">
            <v>7</v>
          </cell>
          <cell r="J25">
            <v>7</v>
          </cell>
          <cell r="K25">
            <v>6</v>
          </cell>
          <cell r="L25">
            <v>6.4</v>
          </cell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7</v>
          </cell>
          <cell r="F27">
            <v>7</v>
          </cell>
          <cell r="J27">
            <v>7</v>
          </cell>
          <cell r="K27">
            <v>5</v>
          </cell>
          <cell r="L27">
            <v>5.8</v>
          </cell>
          <cell r="N27">
            <v>5.8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</v>
          </cell>
          <cell r="F28">
            <v>7</v>
          </cell>
          <cell r="J28">
            <v>7</v>
          </cell>
          <cell r="K28">
            <v>7.5</v>
          </cell>
          <cell r="L28">
            <v>7.3</v>
          </cell>
          <cell r="N28">
            <v>7.3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J29">
            <v>7</v>
          </cell>
          <cell r="K29">
            <v>5.5</v>
          </cell>
          <cell r="L29">
            <v>6.1</v>
          </cell>
          <cell r="N29">
            <v>6.1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</v>
          </cell>
          <cell r="F30">
            <v>8</v>
          </cell>
          <cell r="J30">
            <v>8</v>
          </cell>
          <cell r="K30">
            <v>8</v>
          </cell>
          <cell r="L30">
            <v>8</v>
          </cell>
          <cell r="N30">
            <v>8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7</v>
          </cell>
          <cell r="F31">
            <v>7</v>
          </cell>
          <cell r="J31">
            <v>7</v>
          </cell>
          <cell r="K31">
            <v>6</v>
          </cell>
          <cell r="L31">
            <v>6.4</v>
          </cell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7</v>
          </cell>
          <cell r="J32">
            <v>7</v>
          </cell>
          <cell r="K32">
            <v>6</v>
          </cell>
          <cell r="L32">
            <v>6.4</v>
          </cell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</v>
          </cell>
          <cell r="F33">
            <v>7</v>
          </cell>
          <cell r="J33">
            <v>7</v>
          </cell>
          <cell r="K33">
            <v>7</v>
          </cell>
          <cell r="L33">
            <v>7</v>
          </cell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7</v>
          </cell>
          <cell r="F35">
            <v>7</v>
          </cell>
          <cell r="J35">
            <v>7</v>
          </cell>
          <cell r="K35">
            <v>6.5</v>
          </cell>
          <cell r="L35">
            <v>6.7</v>
          </cell>
          <cell r="N35">
            <v>6.7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</v>
          </cell>
          <cell r="F39">
            <v>8</v>
          </cell>
          <cell r="J39">
            <v>8</v>
          </cell>
          <cell r="K39">
            <v>6</v>
          </cell>
          <cell r="L39">
            <v>6.8</v>
          </cell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J40">
            <v>3</v>
          </cell>
          <cell r="L40">
            <v>1.2</v>
          </cell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7</v>
          </cell>
          <cell r="F41">
            <v>7</v>
          </cell>
          <cell r="J41">
            <v>7</v>
          </cell>
          <cell r="K41">
            <v>7</v>
          </cell>
          <cell r="L41">
            <v>7</v>
          </cell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</v>
          </cell>
          <cell r="F43">
            <v>8</v>
          </cell>
          <cell r="J43">
            <v>8</v>
          </cell>
          <cell r="K43">
            <v>5</v>
          </cell>
          <cell r="L43">
            <v>6.2</v>
          </cell>
          <cell r="N43">
            <v>6.2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7</v>
          </cell>
          <cell r="F44">
            <v>7</v>
          </cell>
          <cell r="J44">
            <v>7</v>
          </cell>
          <cell r="K44">
            <v>6.5</v>
          </cell>
          <cell r="L44">
            <v>6.7</v>
          </cell>
          <cell r="N44">
            <v>6.7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7</v>
          </cell>
          <cell r="F46">
            <v>7</v>
          </cell>
          <cell r="J46">
            <v>7</v>
          </cell>
          <cell r="K46">
            <v>6.5</v>
          </cell>
          <cell r="L46">
            <v>6.7</v>
          </cell>
          <cell r="N46">
            <v>6.7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7</v>
          </cell>
          <cell r="F50">
            <v>7</v>
          </cell>
          <cell r="J50">
            <v>7</v>
          </cell>
          <cell r="K50">
            <v>7</v>
          </cell>
          <cell r="L50">
            <v>7</v>
          </cell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J52">
            <v>8</v>
          </cell>
          <cell r="K52">
            <v>5.5</v>
          </cell>
          <cell r="L52">
            <v>6.5</v>
          </cell>
          <cell r="N52">
            <v>6.5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9</v>
          </cell>
          <cell r="J53">
            <v>9</v>
          </cell>
          <cell r="K53">
            <v>6</v>
          </cell>
          <cell r="L53">
            <v>7.2</v>
          </cell>
          <cell r="N53">
            <v>7.2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J55">
            <v>2</v>
          </cell>
          <cell r="L55">
            <v>0.8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7</v>
          </cell>
          <cell r="F56">
            <v>7</v>
          </cell>
          <cell r="J56">
            <v>7</v>
          </cell>
          <cell r="K56">
            <v>8</v>
          </cell>
          <cell r="L56">
            <v>7.6</v>
          </cell>
          <cell r="N56">
            <v>7.6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7</v>
          </cell>
          <cell r="F57">
            <v>7</v>
          </cell>
          <cell r="J57">
            <v>7</v>
          </cell>
          <cell r="K57">
            <v>6.5</v>
          </cell>
          <cell r="L57">
            <v>6.7</v>
          </cell>
          <cell r="N57">
            <v>6.7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18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8.5</v>
          </cell>
          <cell r="F7">
            <v>8</v>
          </cell>
          <cell r="G7">
            <v>4.5</v>
          </cell>
          <cell r="J7">
            <v>6.7</v>
          </cell>
          <cell r="K7">
            <v>4.9000000000000004</v>
          </cell>
          <cell r="L7">
            <v>5.62</v>
          </cell>
          <cell r="M7">
            <v>7.2</v>
          </cell>
          <cell r="N7">
            <v>7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1.3</v>
          </cell>
          <cell r="V7">
            <v>3.6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G8">
            <v>5.5</v>
          </cell>
          <cell r="J8">
            <v>7</v>
          </cell>
          <cell r="K8">
            <v>5.7</v>
          </cell>
          <cell r="L8">
            <v>6.22</v>
          </cell>
          <cell r="N8">
            <v>6.22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1.5</v>
          </cell>
          <cell r="V8">
            <v>4.2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J9">
            <v>3</v>
          </cell>
          <cell r="L9">
            <v>1.2</v>
          </cell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7</v>
          </cell>
          <cell r="G10">
            <v>3</v>
          </cell>
          <cell r="J10">
            <v>5.6</v>
          </cell>
          <cell r="K10">
            <v>5</v>
          </cell>
          <cell r="L10">
            <v>5.24</v>
          </cell>
          <cell r="M10">
            <v>6.5</v>
          </cell>
          <cell r="N10">
            <v>6.14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1.2</v>
          </cell>
          <cell r="V10">
            <v>3.8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</v>
          </cell>
          <cell r="F11">
            <v>9</v>
          </cell>
          <cell r="G11">
            <v>6.5</v>
          </cell>
          <cell r="J11">
            <v>7.6</v>
          </cell>
          <cell r="K11">
            <v>6.3</v>
          </cell>
          <cell r="L11">
            <v>6.82</v>
          </cell>
          <cell r="N11">
            <v>6.82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  <cell r="U11">
            <v>1.3</v>
          </cell>
          <cell r="V11">
            <v>5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7.5</v>
          </cell>
          <cell r="F12">
            <v>7.5</v>
          </cell>
          <cell r="G12">
            <v>5</v>
          </cell>
          <cell r="J12">
            <v>6.5</v>
          </cell>
          <cell r="K12">
            <v>5.9</v>
          </cell>
          <cell r="L12">
            <v>6.14</v>
          </cell>
          <cell r="N12">
            <v>6.14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>
            <v>1</v>
          </cell>
          <cell r="V12">
            <v>4.9000000000000004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7</v>
          </cell>
          <cell r="G13">
            <v>7.5</v>
          </cell>
          <cell r="J13">
            <v>7.4</v>
          </cell>
          <cell r="K13">
            <v>6.1</v>
          </cell>
          <cell r="L13">
            <v>6.62</v>
          </cell>
          <cell r="N13">
            <v>6.62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1.4</v>
          </cell>
          <cell r="V13">
            <v>4.7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chuyến sang lớp CĐNH09A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6.5</v>
          </cell>
          <cell r="F17">
            <v>7.5</v>
          </cell>
          <cell r="G17">
            <v>5.5</v>
          </cell>
          <cell r="J17">
            <v>6.5</v>
          </cell>
          <cell r="K17">
            <v>6.6000000000000005</v>
          </cell>
          <cell r="L17">
            <v>6.56</v>
          </cell>
          <cell r="N17">
            <v>6.56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>
            <v>1.7</v>
          </cell>
          <cell r="V17">
            <v>4.9000000000000004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7</v>
          </cell>
          <cell r="G20">
            <v>6.5</v>
          </cell>
          <cell r="J20">
            <v>7</v>
          </cell>
          <cell r="K20">
            <v>5.8</v>
          </cell>
          <cell r="L20">
            <v>6.28</v>
          </cell>
          <cell r="N20">
            <v>6.28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  <cell r="U20">
            <v>1.3</v>
          </cell>
          <cell r="V20">
            <v>4.5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J21">
            <v>4</v>
          </cell>
          <cell r="L21">
            <v>1.6</v>
          </cell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8.5</v>
          </cell>
          <cell r="F22">
            <v>7</v>
          </cell>
          <cell r="G22">
            <v>7</v>
          </cell>
          <cell r="J22">
            <v>7.3</v>
          </cell>
          <cell r="K22">
            <v>6.8</v>
          </cell>
          <cell r="L22">
            <v>7</v>
          </cell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>
            <v>1.3</v>
          </cell>
          <cell r="V22">
            <v>5.5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9</v>
          </cell>
          <cell r="G24">
            <v>8.5</v>
          </cell>
          <cell r="J24">
            <v>9</v>
          </cell>
          <cell r="K24">
            <v>7.5</v>
          </cell>
          <cell r="L24">
            <v>8.1</v>
          </cell>
          <cell r="N24">
            <v>8.1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  <cell r="U24">
            <v>1.9</v>
          </cell>
          <cell r="V24">
            <v>5.6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6</v>
          </cell>
          <cell r="F25">
            <v>8</v>
          </cell>
          <cell r="G25">
            <v>4</v>
          </cell>
          <cell r="J25">
            <v>6</v>
          </cell>
          <cell r="K25">
            <v>5.5</v>
          </cell>
          <cell r="L25">
            <v>5.7</v>
          </cell>
          <cell r="N25">
            <v>5.7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</v>
          </cell>
          <cell r="V25">
            <v>4.5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7.5</v>
          </cell>
          <cell r="F27">
            <v>6.5</v>
          </cell>
          <cell r="G27">
            <v>8</v>
          </cell>
          <cell r="J27">
            <v>7.3</v>
          </cell>
          <cell r="K27">
            <v>5.6</v>
          </cell>
          <cell r="L27">
            <v>6.28</v>
          </cell>
          <cell r="N27">
            <v>6.28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  <cell r="U27">
            <v>1.3</v>
          </cell>
          <cell r="V27">
            <v>4.3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8.5</v>
          </cell>
          <cell r="F28">
            <v>8</v>
          </cell>
          <cell r="G28">
            <v>7</v>
          </cell>
          <cell r="J28">
            <v>7.7</v>
          </cell>
          <cell r="K28">
            <v>8.3000000000000007</v>
          </cell>
          <cell r="L28">
            <v>8.06</v>
          </cell>
          <cell r="N28">
            <v>8.06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  <cell r="U28">
            <v>1.9</v>
          </cell>
          <cell r="V28">
            <v>6.4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8.5</v>
          </cell>
          <cell r="F29">
            <v>8</v>
          </cell>
          <cell r="G29">
            <v>7</v>
          </cell>
          <cell r="J29">
            <v>7.7</v>
          </cell>
          <cell r="K29">
            <v>7.1</v>
          </cell>
          <cell r="L29">
            <v>7.34</v>
          </cell>
          <cell r="N29">
            <v>7.34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  <cell r="U29">
            <v>1.8</v>
          </cell>
          <cell r="V29">
            <v>5.3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6</v>
          </cell>
          <cell r="F30">
            <v>7</v>
          </cell>
          <cell r="G30">
            <v>5.5</v>
          </cell>
          <cell r="J30">
            <v>6.2</v>
          </cell>
          <cell r="K30">
            <v>5.9</v>
          </cell>
          <cell r="L30">
            <v>6.02</v>
          </cell>
          <cell r="N30">
            <v>6.02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  <cell r="U30">
            <v>1.7</v>
          </cell>
          <cell r="V30">
            <v>4.2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7</v>
          </cell>
          <cell r="G31">
            <v>7.5</v>
          </cell>
          <cell r="J31">
            <v>7</v>
          </cell>
          <cell r="K31">
            <v>4.2</v>
          </cell>
          <cell r="L31">
            <v>5.32</v>
          </cell>
          <cell r="M31">
            <v>5.6</v>
          </cell>
          <cell r="N31">
            <v>6.16</v>
          </cell>
          <cell r="O31" t="str">
            <v>T.bình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  <cell r="U31">
            <v>0</v>
          </cell>
          <cell r="V31">
            <v>4.2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6.5</v>
          </cell>
          <cell r="F32">
            <v>7.5</v>
          </cell>
          <cell r="G32">
            <v>5.5</v>
          </cell>
          <cell r="J32">
            <v>6.5</v>
          </cell>
          <cell r="K32">
            <v>7.1</v>
          </cell>
          <cell r="L32">
            <v>6.86</v>
          </cell>
          <cell r="N32">
            <v>6.86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  <cell r="U32">
            <v>1.8</v>
          </cell>
          <cell r="V32">
            <v>5.3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8.5</v>
          </cell>
          <cell r="F33">
            <v>9</v>
          </cell>
          <cell r="G33">
            <v>8</v>
          </cell>
          <cell r="J33">
            <v>8.5</v>
          </cell>
          <cell r="K33">
            <v>7.5</v>
          </cell>
          <cell r="L33">
            <v>7.9</v>
          </cell>
          <cell r="N33">
            <v>7.9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>
            <v>1.9</v>
          </cell>
          <cell r="V33">
            <v>5.6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 t="str">
            <v>chuyển ngành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8.5</v>
          </cell>
          <cell r="F35">
            <v>8</v>
          </cell>
          <cell r="G35">
            <v>4</v>
          </cell>
          <cell r="J35">
            <v>6.5</v>
          </cell>
          <cell r="K35">
            <v>5.3</v>
          </cell>
          <cell r="L35">
            <v>5.78</v>
          </cell>
          <cell r="M35">
            <v>7.4</v>
          </cell>
          <cell r="N35">
            <v>7.04</v>
          </cell>
          <cell r="O35" t="str">
            <v>T.bình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  <cell r="U35">
            <v>1.5</v>
          </cell>
          <cell r="V35">
            <v>3.8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 t="str">
            <v>chuyển ngành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8.5</v>
          </cell>
          <cell r="F39">
            <v>7</v>
          </cell>
          <cell r="G39">
            <v>6</v>
          </cell>
          <cell r="J39">
            <v>6.9</v>
          </cell>
          <cell r="K39">
            <v>6.8000000000000007</v>
          </cell>
          <cell r="L39">
            <v>6.84</v>
          </cell>
          <cell r="N39">
            <v>6.84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  <cell r="U39">
            <v>1.6</v>
          </cell>
          <cell r="V39">
            <v>5.2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J40">
            <v>3</v>
          </cell>
          <cell r="L40">
            <v>1.2</v>
          </cell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6.5</v>
          </cell>
          <cell r="F41">
            <v>7</v>
          </cell>
          <cell r="G41">
            <v>5.5</v>
          </cell>
          <cell r="J41">
            <v>6.3</v>
          </cell>
          <cell r="K41">
            <v>7.6</v>
          </cell>
          <cell r="L41">
            <v>7.08</v>
          </cell>
          <cell r="N41">
            <v>7.08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  <cell r="U41">
            <v>1.8</v>
          </cell>
          <cell r="V41">
            <v>5.8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8.5</v>
          </cell>
          <cell r="F43">
            <v>7</v>
          </cell>
          <cell r="G43">
            <v>7.5</v>
          </cell>
          <cell r="J43">
            <v>7.5</v>
          </cell>
          <cell r="K43">
            <v>6.6</v>
          </cell>
          <cell r="L43">
            <v>6.96</v>
          </cell>
          <cell r="N43">
            <v>6.96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  <cell r="U43">
            <v>1.3</v>
          </cell>
          <cell r="V43">
            <v>5.3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6.5</v>
          </cell>
          <cell r="F44">
            <v>6.5</v>
          </cell>
          <cell r="G44">
            <v>7</v>
          </cell>
          <cell r="J44">
            <v>6.7</v>
          </cell>
          <cell r="K44">
            <v>5.5</v>
          </cell>
          <cell r="L44">
            <v>5.98</v>
          </cell>
          <cell r="N44">
            <v>5.98</v>
          </cell>
          <cell r="O44" t="str">
            <v>T.bình</v>
          </cell>
          <cell r="P44" t="str">
            <v>T.bình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  <cell r="U44">
            <v>1.3</v>
          </cell>
          <cell r="V44">
            <v>4.2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6</v>
          </cell>
          <cell r="F46">
            <v>7.5</v>
          </cell>
          <cell r="G46">
            <v>3.5</v>
          </cell>
          <cell r="J46">
            <v>5.6</v>
          </cell>
          <cell r="K46">
            <v>6.6000000000000005</v>
          </cell>
          <cell r="L46">
            <v>6.2</v>
          </cell>
          <cell r="N46">
            <v>6.2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  <cell r="U46">
            <v>1.7</v>
          </cell>
          <cell r="V46">
            <v>4.9000000000000004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7</v>
          </cell>
          <cell r="F50">
            <v>9</v>
          </cell>
          <cell r="G50">
            <v>8</v>
          </cell>
          <cell r="J50">
            <v>8.1999999999999993</v>
          </cell>
          <cell r="K50">
            <v>6.2</v>
          </cell>
          <cell r="L50">
            <v>7</v>
          </cell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  <cell r="U50">
            <v>1</v>
          </cell>
          <cell r="V50">
            <v>5.2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6</v>
          </cell>
          <cell r="F52">
            <v>7.5</v>
          </cell>
          <cell r="G52">
            <v>6</v>
          </cell>
          <cell r="J52">
            <v>6.6</v>
          </cell>
          <cell r="K52">
            <v>6.2</v>
          </cell>
          <cell r="L52">
            <v>6.36</v>
          </cell>
          <cell r="N52">
            <v>6.36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  <cell r="U52">
            <v>1</v>
          </cell>
          <cell r="V52">
            <v>5.2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7.5</v>
          </cell>
          <cell r="F53">
            <v>7.5</v>
          </cell>
          <cell r="G53">
            <v>4.5</v>
          </cell>
          <cell r="J53">
            <v>6.3</v>
          </cell>
          <cell r="K53">
            <v>5.8</v>
          </cell>
          <cell r="L53">
            <v>6</v>
          </cell>
          <cell r="N53">
            <v>6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  <cell r="U53">
            <v>1</v>
          </cell>
          <cell r="V53">
            <v>4.8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  <cell r="U54" t="str">
            <v>Dự bị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J55">
            <v>2</v>
          </cell>
          <cell r="L55">
            <v>0.8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6</v>
          </cell>
          <cell r="F56">
            <v>6.5</v>
          </cell>
          <cell r="G56">
            <v>2</v>
          </cell>
          <cell r="J56">
            <v>4.83</v>
          </cell>
          <cell r="L56">
            <v>1.93</v>
          </cell>
          <cell r="N56">
            <v>1.93</v>
          </cell>
          <cell r="O56" t="str">
            <v>Kém</v>
          </cell>
          <cell r="P56" t="str">
            <v>Kém</v>
          </cell>
          <cell r="Q56" t="str">
            <v>Học lại</v>
          </cell>
          <cell r="R56">
            <v>0</v>
          </cell>
          <cell r="S56" t="str">
            <v>F</v>
          </cell>
          <cell r="T56" t="str">
            <v>Kém</v>
          </cell>
          <cell r="U56" t="str">
            <v>Dự bị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7.5</v>
          </cell>
          <cell r="F57">
            <v>7.5</v>
          </cell>
          <cell r="G57">
            <v>4.5</v>
          </cell>
          <cell r="J57">
            <v>6.3</v>
          </cell>
          <cell r="K57">
            <v>5.8</v>
          </cell>
          <cell r="L57">
            <v>6</v>
          </cell>
          <cell r="N57">
            <v>6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  <cell r="U57">
            <v>1</v>
          </cell>
          <cell r="V57">
            <v>4.8</v>
          </cell>
        </row>
      </sheetData>
      <sheetData sheetId="19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9.5</v>
          </cell>
          <cell r="F7">
            <v>6</v>
          </cell>
          <cell r="J7">
            <v>7.17</v>
          </cell>
          <cell r="K7">
            <v>6.8</v>
          </cell>
          <cell r="L7">
            <v>6.95</v>
          </cell>
          <cell r="N7">
            <v>6.95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9.5</v>
          </cell>
          <cell r="F8">
            <v>8.5</v>
          </cell>
          <cell r="J8">
            <v>8.83</v>
          </cell>
          <cell r="K8">
            <v>7.8</v>
          </cell>
          <cell r="L8">
            <v>8.2100000000000009</v>
          </cell>
          <cell r="N8">
            <v>8.2100000000000009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J9">
            <v>3</v>
          </cell>
          <cell r="L9">
            <v>1.2</v>
          </cell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8.4</v>
          </cell>
          <cell r="F10">
            <v>7.5</v>
          </cell>
          <cell r="J10">
            <v>7.8</v>
          </cell>
          <cell r="K10">
            <v>8.1999999999999993</v>
          </cell>
          <cell r="L10">
            <v>8.0399999999999991</v>
          </cell>
          <cell r="N10">
            <v>8.0399999999999991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9.5</v>
          </cell>
          <cell r="F11">
            <v>7.5</v>
          </cell>
          <cell r="J11">
            <v>8.17</v>
          </cell>
          <cell r="K11">
            <v>8.1999999999999993</v>
          </cell>
          <cell r="L11">
            <v>8.19</v>
          </cell>
          <cell r="N11">
            <v>8.19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5.4</v>
          </cell>
          <cell r="F12">
            <v>6</v>
          </cell>
          <cell r="J12">
            <v>5.8</v>
          </cell>
          <cell r="K12">
            <v>7.2</v>
          </cell>
          <cell r="L12">
            <v>6.64</v>
          </cell>
          <cell r="N12">
            <v>6.64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6</v>
          </cell>
          <cell r="J13">
            <v>7.33</v>
          </cell>
          <cell r="K13">
            <v>7.3</v>
          </cell>
          <cell r="L13">
            <v>7.31</v>
          </cell>
          <cell r="N13">
            <v>7.31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7.9</v>
          </cell>
          <cell r="F17">
            <v>6</v>
          </cell>
          <cell r="J17">
            <v>6.63</v>
          </cell>
          <cell r="K17">
            <v>7.7</v>
          </cell>
          <cell r="L17">
            <v>7.27</v>
          </cell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9.3000000000000007</v>
          </cell>
          <cell r="F20">
            <v>6</v>
          </cell>
          <cell r="J20">
            <v>7.1</v>
          </cell>
          <cell r="K20">
            <v>6.8</v>
          </cell>
          <cell r="L20">
            <v>6.92</v>
          </cell>
          <cell r="N20">
            <v>6.92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J21">
            <v>4</v>
          </cell>
          <cell r="L21">
            <v>1.6</v>
          </cell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8.4</v>
          </cell>
          <cell r="F22">
            <v>7</v>
          </cell>
          <cell r="J22">
            <v>7.47</v>
          </cell>
          <cell r="K22">
            <v>6.9</v>
          </cell>
          <cell r="L22">
            <v>7.13</v>
          </cell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9.5</v>
          </cell>
          <cell r="F24">
            <v>7.5</v>
          </cell>
          <cell r="J24">
            <v>8.17</v>
          </cell>
          <cell r="K24">
            <v>8.4</v>
          </cell>
          <cell r="L24">
            <v>8.31</v>
          </cell>
          <cell r="N24">
            <v>8.31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8.4</v>
          </cell>
          <cell r="F25">
            <v>6</v>
          </cell>
          <cell r="J25">
            <v>6.8</v>
          </cell>
          <cell r="K25">
            <v>7</v>
          </cell>
          <cell r="L25">
            <v>6.92</v>
          </cell>
          <cell r="N25">
            <v>6.92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9.5</v>
          </cell>
          <cell r="F27">
            <v>8.5</v>
          </cell>
          <cell r="J27">
            <v>8.83</v>
          </cell>
          <cell r="K27">
            <v>7</v>
          </cell>
          <cell r="L27">
            <v>7.73</v>
          </cell>
          <cell r="N27">
            <v>7.73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9.5</v>
          </cell>
          <cell r="F28">
            <v>6</v>
          </cell>
          <cell r="J28">
            <v>7.17</v>
          </cell>
          <cell r="K28">
            <v>8.5</v>
          </cell>
          <cell r="L28">
            <v>7.97</v>
          </cell>
          <cell r="N28">
            <v>7.97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9.5</v>
          </cell>
          <cell r="F29">
            <v>6</v>
          </cell>
          <cell r="J29">
            <v>7.17</v>
          </cell>
          <cell r="K29">
            <v>7.8</v>
          </cell>
          <cell r="L29">
            <v>7.55</v>
          </cell>
          <cell r="N29">
            <v>7.55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9.5</v>
          </cell>
          <cell r="F30">
            <v>6</v>
          </cell>
          <cell r="J30">
            <v>7.17</v>
          </cell>
          <cell r="K30">
            <v>7.5</v>
          </cell>
          <cell r="L30">
            <v>7.37</v>
          </cell>
          <cell r="N30">
            <v>7.37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8.4</v>
          </cell>
          <cell r="F31">
            <v>8</v>
          </cell>
          <cell r="J31">
            <v>8.1300000000000008</v>
          </cell>
          <cell r="K31">
            <v>7.4</v>
          </cell>
          <cell r="L31">
            <v>7.69</v>
          </cell>
          <cell r="N31">
            <v>7.69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9.3000000000000007</v>
          </cell>
          <cell r="F32">
            <v>6</v>
          </cell>
          <cell r="J32">
            <v>7.1</v>
          </cell>
          <cell r="K32">
            <v>7.1</v>
          </cell>
          <cell r="L32">
            <v>7.1</v>
          </cell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9.5</v>
          </cell>
          <cell r="F33">
            <v>8</v>
          </cell>
          <cell r="J33">
            <v>8.5</v>
          </cell>
          <cell r="K33">
            <v>8.5</v>
          </cell>
          <cell r="L33">
            <v>8.5</v>
          </cell>
          <cell r="N33">
            <v>8.5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9.5</v>
          </cell>
          <cell r="F35">
            <v>7</v>
          </cell>
          <cell r="J35">
            <v>7.83</v>
          </cell>
          <cell r="K35">
            <v>7.9</v>
          </cell>
          <cell r="L35">
            <v>7.87</v>
          </cell>
          <cell r="N35">
            <v>7.87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9.5</v>
          </cell>
          <cell r="F39">
            <v>5</v>
          </cell>
          <cell r="J39">
            <v>6.5</v>
          </cell>
          <cell r="K39">
            <v>7.6</v>
          </cell>
          <cell r="L39">
            <v>7.16</v>
          </cell>
          <cell r="N39">
            <v>7.16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J40">
            <v>3</v>
          </cell>
          <cell r="L40">
            <v>1.2</v>
          </cell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8.4</v>
          </cell>
          <cell r="F41">
            <v>8</v>
          </cell>
          <cell r="J41">
            <v>8.1300000000000008</v>
          </cell>
          <cell r="K41">
            <v>8.3000000000000007</v>
          </cell>
          <cell r="L41">
            <v>8.23</v>
          </cell>
          <cell r="N41">
            <v>8.23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9.5</v>
          </cell>
          <cell r="F43">
            <v>6</v>
          </cell>
          <cell r="J43">
            <v>7.17</v>
          </cell>
          <cell r="K43">
            <v>7.4</v>
          </cell>
          <cell r="L43">
            <v>7.31</v>
          </cell>
          <cell r="N43">
            <v>7.31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7.9</v>
          </cell>
          <cell r="F44">
            <v>6</v>
          </cell>
          <cell r="J44">
            <v>6.63</v>
          </cell>
          <cell r="K44">
            <v>6.8</v>
          </cell>
          <cell r="L44">
            <v>6.73</v>
          </cell>
          <cell r="N44">
            <v>6.73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7.9</v>
          </cell>
          <cell r="F46">
            <v>4</v>
          </cell>
          <cell r="J46">
            <v>5.3</v>
          </cell>
          <cell r="K46">
            <v>7.7</v>
          </cell>
          <cell r="L46">
            <v>6.74</v>
          </cell>
          <cell r="N46">
            <v>6.74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7.9</v>
          </cell>
          <cell r="F50">
            <v>6</v>
          </cell>
          <cell r="J50">
            <v>6.63</v>
          </cell>
          <cell r="K50">
            <v>8.1999999999999993</v>
          </cell>
          <cell r="L50">
            <v>7.57</v>
          </cell>
          <cell r="N50">
            <v>7.57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4.4000000000000004</v>
          </cell>
          <cell r="F52">
            <v>7</v>
          </cell>
          <cell r="J52">
            <v>6.13</v>
          </cell>
          <cell r="K52">
            <v>7.3</v>
          </cell>
          <cell r="L52">
            <v>6.83</v>
          </cell>
          <cell r="N52">
            <v>6.83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8.4</v>
          </cell>
          <cell r="F53">
            <v>6</v>
          </cell>
          <cell r="J53">
            <v>6.8</v>
          </cell>
          <cell r="K53">
            <v>8</v>
          </cell>
          <cell r="L53">
            <v>7.52</v>
          </cell>
          <cell r="N53">
            <v>7.52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J55">
            <v>2</v>
          </cell>
          <cell r="L55">
            <v>0.8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8.4</v>
          </cell>
          <cell r="F56">
            <v>6</v>
          </cell>
          <cell r="J56">
            <v>6.8</v>
          </cell>
          <cell r="K56">
            <v>7.7</v>
          </cell>
          <cell r="L56">
            <v>7.34</v>
          </cell>
          <cell r="N56">
            <v>7.34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8.9</v>
          </cell>
          <cell r="F57">
            <v>5.4</v>
          </cell>
          <cell r="J57">
            <v>6.57</v>
          </cell>
          <cell r="K57">
            <v>7.2</v>
          </cell>
          <cell r="L57">
            <v>6.95</v>
          </cell>
          <cell r="N57">
            <v>6.95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20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8.5</v>
          </cell>
          <cell r="G7">
            <v>8.5</v>
          </cell>
          <cell r="J7">
            <v>8.33</v>
          </cell>
          <cell r="K7">
            <v>7.5</v>
          </cell>
          <cell r="L7">
            <v>7.83</v>
          </cell>
          <cell r="N7">
            <v>7.83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8.5</v>
          </cell>
          <cell r="F8">
            <v>7.5</v>
          </cell>
          <cell r="G8">
            <v>8.5</v>
          </cell>
          <cell r="J8">
            <v>8.17</v>
          </cell>
          <cell r="K8">
            <v>8</v>
          </cell>
          <cell r="L8">
            <v>8.07</v>
          </cell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8</v>
          </cell>
          <cell r="G10">
            <v>8</v>
          </cell>
          <cell r="J10">
            <v>8.33</v>
          </cell>
          <cell r="K10">
            <v>7.5</v>
          </cell>
          <cell r="L10">
            <v>7.83</v>
          </cell>
          <cell r="N10">
            <v>7.83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7.5</v>
          </cell>
          <cell r="G11">
            <v>8.5</v>
          </cell>
          <cell r="J11">
            <v>8</v>
          </cell>
          <cell r="K11">
            <v>10</v>
          </cell>
          <cell r="L11">
            <v>9.1999999999999993</v>
          </cell>
          <cell r="N11">
            <v>9.1999999999999993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8</v>
          </cell>
          <cell r="G12">
            <v>8</v>
          </cell>
          <cell r="J12">
            <v>8</v>
          </cell>
          <cell r="K12">
            <v>6.5</v>
          </cell>
          <cell r="L12">
            <v>7.1</v>
          </cell>
          <cell r="N12">
            <v>7.1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G13">
            <v>8</v>
          </cell>
          <cell r="J13">
            <v>8</v>
          </cell>
          <cell r="K13">
            <v>7.5</v>
          </cell>
          <cell r="L13">
            <v>7.7</v>
          </cell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8</v>
          </cell>
          <cell r="F17">
            <v>8</v>
          </cell>
          <cell r="G17">
            <v>8</v>
          </cell>
          <cell r="J17">
            <v>8</v>
          </cell>
          <cell r="K17">
            <v>10</v>
          </cell>
          <cell r="L17">
            <v>9.1999999999999993</v>
          </cell>
          <cell r="N17">
            <v>9.1999999999999993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7.5</v>
          </cell>
          <cell r="F20">
            <v>8</v>
          </cell>
          <cell r="G20">
            <v>8</v>
          </cell>
          <cell r="J20">
            <v>7.83</v>
          </cell>
          <cell r="K20">
            <v>8</v>
          </cell>
          <cell r="L20">
            <v>7.93</v>
          </cell>
          <cell r="N20">
            <v>7.93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</v>
          </cell>
          <cell r="F22">
            <v>8</v>
          </cell>
          <cell r="G22">
            <v>8</v>
          </cell>
          <cell r="J22">
            <v>8</v>
          </cell>
          <cell r="K22">
            <v>8</v>
          </cell>
          <cell r="L22">
            <v>8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8.5</v>
          </cell>
          <cell r="G24">
            <v>8.5</v>
          </cell>
          <cell r="J24">
            <v>8.33</v>
          </cell>
          <cell r="K24">
            <v>10</v>
          </cell>
          <cell r="L24">
            <v>9.33</v>
          </cell>
          <cell r="N24">
            <v>9.33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7.5</v>
          </cell>
          <cell r="F25">
            <v>8</v>
          </cell>
          <cell r="G25">
            <v>8</v>
          </cell>
          <cell r="J25">
            <v>7.83</v>
          </cell>
          <cell r="K25">
            <v>9</v>
          </cell>
          <cell r="L25">
            <v>8.5299999999999994</v>
          </cell>
          <cell r="N25">
            <v>8.5299999999999994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7</v>
          </cell>
          <cell r="F27">
            <v>8</v>
          </cell>
          <cell r="G27">
            <v>8</v>
          </cell>
          <cell r="J27">
            <v>7.67</v>
          </cell>
          <cell r="K27">
            <v>8</v>
          </cell>
          <cell r="L27">
            <v>7.87</v>
          </cell>
          <cell r="N27">
            <v>7.87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</v>
          </cell>
          <cell r="F28">
            <v>8</v>
          </cell>
          <cell r="G28">
            <v>8</v>
          </cell>
          <cell r="J28">
            <v>8</v>
          </cell>
          <cell r="K28">
            <v>8</v>
          </cell>
          <cell r="L28">
            <v>8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8.5</v>
          </cell>
          <cell r="G29">
            <v>8.5</v>
          </cell>
          <cell r="J29">
            <v>8.33</v>
          </cell>
          <cell r="K29">
            <v>8</v>
          </cell>
          <cell r="L29">
            <v>8.1300000000000008</v>
          </cell>
          <cell r="N29">
            <v>8.1300000000000008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7.5</v>
          </cell>
          <cell r="F30">
            <v>8.5</v>
          </cell>
          <cell r="G30">
            <v>8.5</v>
          </cell>
          <cell r="J30">
            <v>8.17</v>
          </cell>
          <cell r="K30">
            <v>9</v>
          </cell>
          <cell r="L30">
            <v>8.67</v>
          </cell>
          <cell r="N30">
            <v>8.67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8.5</v>
          </cell>
          <cell r="F31">
            <v>8</v>
          </cell>
          <cell r="G31">
            <v>8</v>
          </cell>
          <cell r="J31">
            <v>8.17</v>
          </cell>
          <cell r="K31">
            <v>9.5</v>
          </cell>
          <cell r="L31">
            <v>8.9700000000000006</v>
          </cell>
          <cell r="N31">
            <v>8.9700000000000006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8.5</v>
          </cell>
          <cell r="G32">
            <v>8.5</v>
          </cell>
          <cell r="J32">
            <v>8</v>
          </cell>
          <cell r="K32">
            <v>8.5</v>
          </cell>
          <cell r="L32">
            <v>8.3000000000000007</v>
          </cell>
          <cell r="N32">
            <v>8.3000000000000007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</v>
          </cell>
          <cell r="F33">
            <v>8</v>
          </cell>
          <cell r="G33">
            <v>8</v>
          </cell>
          <cell r="J33">
            <v>8</v>
          </cell>
          <cell r="K33">
            <v>8.5</v>
          </cell>
          <cell r="L33">
            <v>8.3000000000000007</v>
          </cell>
          <cell r="N33">
            <v>8.3000000000000007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8.5</v>
          </cell>
          <cell r="F34">
            <v>7.5</v>
          </cell>
          <cell r="G34">
            <v>8.5</v>
          </cell>
          <cell r="J34">
            <v>8.17</v>
          </cell>
          <cell r="K34">
            <v>8</v>
          </cell>
          <cell r="L34">
            <v>8.07</v>
          </cell>
          <cell r="N34">
            <v>8.07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0</v>
          </cell>
          <cell r="F37">
            <v>0</v>
          </cell>
          <cell r="G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8.5</v>
          </cell>
          <cell r="G38">
            <v>8.5</v>
          </cell>
          <cell r="J38">
            <v>8.33</v>
          </cell>
          <cell r="K38">
            <v>8.5</v>
          </cell>
          <cell r="L38">
            <v>8.43</v>
          </cell>
          <cell r="N38">
            <v>8.43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7.5</v>
          </cell>
          <cell r="F40">
            <v>8.5</v>
          </cell>
          <cell r="G40">
            <v>8.5</v>
          </cell>
          <cell r="J40">
            <v>8.17</v>
          </cell>
          <cell r="K40">
            <v>7.5</v>
          </cell>
          <cell r="L40">
            <v>7.77</v>
          </cell>
          <cell r="N40">
            <v>7.77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8</v>
          </cell>
          <cell r="F42">
            <v>8</v>
          </cell>
          <cell r="G42">
            <v>8</v>
          </cell>
          <cell r="J42">
            <v>8</v>
          </cell>
          <cell r="K42">
            <v>9</v>
          </cell>
          <cell r="L42">
            <v>8.6</v>
          </cell>
          <cell r="N42">
            <v>8.6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7.5</v>
          </cell>
          <cell r="F43">
            <v>8.5</v>
          </cell>
          <cell r="G43">
            <v>8.5</v>
          </cell>
          <cell r="J43">
            <v>8.17</v>
          </cell>
          <cell r="K43">
            <v>9.5</v>
          </cell>
          <cell r="L43">
            <v>8.9700000000000006</v>
          </cell>
          <cell r="N43">
            <v>8.9700000000000006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8</v>
          </cell>
          <cell r="F45">
            <v>8.5</v>
          </cell>
          <cell r="G45">
            <v>8.5</v>
          </cell>
          <cell r="J45">
            <v>8.33</v>
          </cell>
          <cell r="K45">
            <v>9.5</v>
          </cell>
          <cell r="L45">
            <v>9.0299999999999994</v>
          </cell>
          <cell r="N45">
            <v>9.0299999999999994</v>
          </cell>
          <cell r="O45" t="str">
            <v>X.sắc</v>
          </cell>
          <cell r="P45" t="str">
            <v>X.sắc</v>
          </cell>
          <cell r="Q45" t="str">
            <v/>
          </cell>
          <cell r="R45">
            <v>4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7.5</v>
          </cell>
          <cell r="F49">
            <v>8.5</v>
          </cell>
          <cell r="G49">
            <v>8.5</v>
          </cell>
          <cell r="J49">
            <v>8.17</v>
          </cell>
          <cell r="K49">
            <v>7.5</v>
          </cell>
          <cell r="L49">
            <v>7.77</v>
          </cell>
          <cell r="N49">
            <v>7.77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7.5</v>
          </cell>
          <cell r="F51">
            <v>7.5</v>
          </cell>
          <cell r="G51">
            <v>8.5</v>
          </cell>
          <cell r="J51">
            <v>7.83</v>
          </cell>
          <cell r="K51">
            <v>9</v>
          </cell>
          <cell r="L51">
            <v>8.5299999999999994</v>
          </cell>
          <cell r="N51">
            <v>8.5299999999999994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8.5</v>
          </cell>
          <cell r="F52">
            <v>8</v>
          </cell>
          <cell r="G52">
            <v>8</v>
          </cell>
          <cell r="J52">
            <v>8.17</v>
          </cell>
          <cell r="K52">
            <v>9</v>
          </cell>
          <cell r="L52">
            <v>8.67</v>
          </cell>
          <cell r="N52">
            <v>8.67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J54">
            <v>0</v>
          </cell>
          <cell r="L54">
            <v>0</v>
          </cell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</v>
          </cell>
          <cell r="F55">
            <v>7.5</v>
          </cell>
          <cell r="G55">
            <v>8.5</v>
          </cell>
          <cell r="J55">
            <v>7.67</v>
          </cell>
          <cell r="K55">
            <v>7</v>
          </cell>
          <cell r="L55">
            <v>7.27</v>
          </cell>
          <cell r="N55">
            <v>7.27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8.5</v>
          </cell>
          <cell r="F56">
            <v>8</v>
          </cell>
          <cell r="G56">
            <v>8</v>
          </cell>
          <cell r="J56">
            <v>8.17</v>
          </cell>
          <cell r="K56">
            <v>9</v>
          </cell>
          <cell r="L56">
            <v>8.67</v>
          </cell>
          <cell r="N56">
            <v>8.67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</row>
      </sheetData>
      <sheetData sheetId="2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J7" t="e">
            <v>#DIV/0!</v>
          </cell>
          <cell r="K7">
            <v>8.5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J8" t="e">
            <v>#DIV/0!</v>
          </cell>
          <cell r="K8">
            <v>7.5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J10" t="e">
            <v>#DIV/0!</v>
          </cell>
          <cell r="K10">
            <v>7.5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J11" t="e">
            <v>#DIV/0!</v>
          </cell>
          <cell r="K11">
            <v>9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J12" t="e">
            <v>#DIV/0!</v>
          </cell>
          <cell r="K12">
            <v>7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J13" t="e">
            <v>#DIV/0!</v>
          </cell>
          <cell r="K13">
            <v>7</v>
          </cell>
          <cell r="L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J17" t="e">
            <v>#DIV/0!</v>
          </cell>
          <cell r="K17">
            <v>8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J20" t="e">
            <v>#DIV/0!</v>
          </cell>
          <cell r="K20">
            <v>8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J22" t="e">
            <v>#DIV/0!</v>
          </cell>
          <cell r="K22">
            <v>7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J24" t="e">
            <v>#DIV/0!</v>
          </cell>
          <cell r="K24">
            <v>9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J25" t="e">
            <v>#DIV/0!</v>
          </cell>
          <cell r="K25">
            <v>7</v>
          </cell>
          <cell r="L25" t="e">
            <v>#DIV/0!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J27" t="e">
            <v>#DIV/0!</v>
          </cell>
          <cell r="K27">
            <v>7.5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J28" t="e">
            <v>#DIV/0!</v>
          </cell>
          <cell r="K28">
            <v>9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J29" t="e">
            <v>#DIV/0!</v>
          </cell>
          <cell r="K29">
            <v>7.5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J30" t="e">
            <v>#DIV/0!</v>
          </cell>
          <cell r="K30">
            <v>8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J31" t="e">
            <v>#DIV/0!</v>
          </cell>
          <cell r="K31">
            <v>8.5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J32" t="e">
            <v>#DIV/0!</v>
          </cell>
          <cell r="K32">
            <v>6</v>
          </cell>
          <cell r="L32" t="e">
            <v>#DIV/0!</v>
          </cell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J33" t="e">
            <v>#DIV/0!</v>
          </cell>
          <cell r="K33">
            <v>7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J34" t="e">
            <v>#DIV/0!</v>
          </cell>
          <cell r="K34">
            <v>9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0</v>
          </cell>
          <cell r="F37">
            <v>0</v>
          </cell>
          <cell r="G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J38" t="e">
            <v>#DIV/0!</v>
          </cell>
          <cell r="K38">
            <v>7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J40" t="e">
            <v>#DIV/0!</v>
          </cell>
          <cell r="K40">
            <v>8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J42" t="e">
            <v>#DIV/0!</v>
          </cell>
          <cell r="K42">
            <v>8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J43" t="e">
            <v>#DIV/0!</v>
          </cell>
          <cell r="K43">
            <v>6</v>
          </cell>
          <cell r="L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J45" t="e">
            <v>#DIV/0!</v>
          </cell>
          <cell r="K45">
            <v>8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J49" t="e">
            <v>#DIV/0!</v>
          </cell>
          <cell r="K49">
            <v>6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J51" t="e">
            <v>#DIV/0!</v>
          </cell>
          <cell r="K51">
            <v>7.5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J52" t="e">
            <v>#DIV/0!</v>
          </cell>
          <cell r="K52">
            <v>8</v>
          </cell>
          <cell r="L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J54">
            <v>0</v>
          </cell>
          <cell r="L54">
            <v>0</v>
          </cell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J55" t="e">
            <v>#DIV/0!</v>
          </cell>
          <cell r="K55">
            <v>7.5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J56" t="e">
            <v>#DIV/0!</v>
          </cell>
          <cell r="K56">
            <v>7.5</v>
          </cell>
          <cell r="L56" t="e">
            <v>#DIV/0!</v>
          </cell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</sheetData>
      <sheetData sheetId="22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J7">
            <v>8</v>
          </cell>
          <cell r="K7">
            <v>8</v>
          </cell>
          <cell r="L7">
            <v>8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J8">
            <v>8</v>
          </cell>
          <cell r="K8">
            <v>8.5</v>
          </cell>
          <cell r="L8">
            <v>8.3000000000000007</v>
          </cell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8</v>
          </cell>
          <cell r="J10">
            <v>8</v>
          </cell>
          <cell r="K10">
            <v>8.5</v>
          </cell>
          <cell r="L10">
            <v>8.3000000000000007</v>
          </cell>
          <cell r="N10">
            <v>8.3000000000000007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J11">
            <v>8</v>
          </cell>
          <cell r="K11">
            <v>5</v>
          </cell>
          <cell r="L11">
            <v>6.2</v>
          </cell>
          <cell r="N11">
            <v>6.2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7.5</v>
          </cell>
          <cell r="F12">
            <v>7.5</v>
          </cell>
          <cell r="J12">
            <v>7.5</v>
          </cell>
          <cell r="K12">
            <v>7.5</v>
          </cell>
          <cell r="L12">
            <v>7.5</v>
          </cell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J13">
            <v>8</v>
          </cell>
          <cell r="K13">
            <v>7.5</v>
          </cell>
          <cell r="L13">
            <v>7.7</v>
          </cell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5</v>
          </cell>
          <cell r="F17">
            <v>5</v>
          </cell>
          <cell r="J17">
            <v>5</v>
          </cell>
          <cell r="K17">
            <v>5</v>
          </cell>
          <cell r="L17">
            <v>5</v>
          </cell>
          <cell r="N17">
            <v>5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7</v>
          </cell>
          <cell r="J20">
            <v>7</v>
          </cell>
          <cell r="K20">
            <v>7.5</v>
          </cell>
          <cell r="L20">
            <v>7.3</v>
          </cell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7.5</v>
          </cell>
          <cell r="F22">
            <v>7.5</v>
          </cell>
          <cell r="J22">
            <v>7.5</v>
          </cell>
          <cell r="K22">
            <v>7</v>
          </cell>
          <cell r="L22">
            <v>7.2</v>
          </cell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J24">
            <v>10</v>
          </cell>
          <cell r="K24">
            <v>9</v>
          </cell>
          <cell r="L24">
            <v>9.4</v>
          </cell>
          <cell r="N24">
            <v>9.4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7.5</v>
          </cell>
          <cell r="F25">
            <v>7.5</v>
          </cell>
          <cell r="J25">
            <v>7.5</v>
          </cell>
          <cell r="K25">
            <v>7</v>
          </cell>
          <cell r="L25">
            <v>7.2</v>
          </cell>
          <cell r="N25">
            <v>7.2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9</v>
          </cell>
          <cell r="J27">
            <v>9</v>
          </cell>
          <cell r="K27">
            <v>7.5</v>
          </cell>
          <cell r="L27">
            <v>8.1</v>
          </cell>
          <cell r="N27">
            <v>8.1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</v>
          </cell>
          <cell r="F28">
            <v>8</v>
          </cell>
          <cell r="J28">
            <v>8</v>
          </cell>
          <cell r="K28">
            <v>7.5</v>
          </cell>
          <cell r="L28">
            <v>7.7</v>
          </cell>
          <cell r="N28">
            <v>7.7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8</v>
          </cell>
          <cell r="J29">
            <v>8</v>
          </cell>
          <cell r="K29">
            <v>5</v>
          </cell>
          <cell r="L29">
            <v>6.2</v>
          </cell>
          <cell r="N29">
            <v>6.2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7</v>
          </cell>
          <cell r="F30">
            <v>7</v>
          </cell>
          <cell r="J30">
            <v>7</v>
          </cell>
          <cell r="K30">
            <v>7.5</v>
          </cell>
          <cell r="L30">
            <v>7.3</v>
          </cell>
          <cell r="N30">
            <v>7.3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8</v>
          </cell>
          <cell r="F31">
            <v>8</v>
          </cell>
          <cell r="J31">
            <v>8</v>
          </cell>
          <cell r="K31">
            <v>8</v>
          </cell>
          <cell r="L31">
            <v>8</v>
          </cell>
          <cell r="N31">
            <v>8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7.5</v>
          </cell>
          <cell r="F32">
            <v>7.5</v>
          </cell>
          <cell r="J32">
            <v>7.5</v>
          </cell>
          <cell r="K32">
            <v>7.5</v>
          </cell>
          <cell r="L32">
            <v>7.5</v>
          </cell>
          <cell r="N32">
            <v>7.5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</v>
          </cell>
          <cell r="F33">
            <v>8</v>
          </cell>
          <cell r="J33">
            <v>8</v>
          </cell>
          <cell r="K33">
            <v>9</v>
          </cell>
          <cell r="L33">
            <v>8.6</v>
          </cell>
          <cell r="N33">
            <v>8.6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J34">
            <v>8</v>
          </cell>
          <cell r="K34">
            <v>7</v>
          </cell>
          <cell r="L34">
            <v>7.4</v>
          </cell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8</v>
          </cell>
          <cell r="F37">
            <v>8</v>
          </cell>
          <cell r="J37">
            <v>8</v>
          </cell>
          <cell r="K37">
            <v>7</v>
          </cell>
          <cell r="L37">
            <v>7.4</v>
          </cell>
          <cell r="N37">
            <v>7.4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8</v>
          </cell>
          <cell r="J38">
            <v>8</v>
          </cell>
          <cell r="K38">
            <v>7</v>
          </cell>
          <cell r="L38">
            <v>7.4</v>
          </cell>
          <cell r="N38">
            <v>7.4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8</v>
          </cell>
          <cell r="F40">
            <v>8</v>
          </cell>
          <cell r="J40">
            <v>8</v>
          </cell>
          <cell r="K40">
            <v>7.5</v>
          </cell>
          <cell r="L40">
            <v>7.7</v>
          </cell>
          <cell r="N40">
            <v>7.7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9</v>
          </cell>
          <cell r="F42">
            <v>9</v>
          </cell>
          <cell r="J42">
            <v>9</v>
          </cell>
          <cell r="K42">
            <v>9.5</v>
          </cell>
          <cell r="L42">
            <v>9.3000000000000007</v>
          </cell>
          <cell r="N42">
            <v>9.3000000000000007</v>
          </cell>
          <cell r="O42" t="str">
            <v>X.sắc</v>
          </cell>
          <cell r="P42" t="str">
            <v>X.sắc</v>
          </cell>
          <cell r="Q42" t="str">
            <v/>
          </cell>
          <cell r="R42">
            <v>4</v>
          </cell>
          <cell r="S42" t="str">
            <v>A</v>
          </cell>
          <cell r="T42" t="str">
            <v>Xuất sắc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8</v>
          </cell>
          <cell r="F43">
            <v>8</v>
          </cell>
          <cell r="J43">
            <v>8</v>
          </cell>
          <cell r="K43">
            <v>7.5</v>
          </cell>
          <cell r="L43">
            <v>7.7</v>
          </cell>
          <cell r="N43">
            <v>7.7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5</v>
          </cell>
          <cell r="F45">
            <v>5</v>
          </cell>
          <cell r="J45">
            <v>5</v>
          </cell>
          <cell r="K45">
            <v>5.5</v>
          </cell>
          <cell r="L45">
            <v>5.3</v>
          </cell>
          <cell r="N45">
            <v>5.3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1.5</v>
          </cell>
          <cell r="S45" t="str">
            <v>D+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</v>
          </cell>
          <cell r="F49">
            <v>7</v>
          </cell>
          <cell r="J49">
            <v>7</v>
          </cell>
          <cell r="K49">
            <v>4.5</v>
          </cell>
          <cell r="L49">
            <v>5.5</v>
          </cell>
          <cell r="N49">
            <v>5.5</v>
          </cell>
          <cell r="O49" t="str">
            <v>T.bình</v>
          </cell>
          <cell r="P49" t="str">
            <v>T.bình</v>
          </cell>
          <cell r="Q49" t="str">
            <v>Thi lại</v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8.5</v>
          </cell>
          <cell r="F51">
            <v>8.5</v>
          </cell>
          <cell r="J51">
            <v>8.5</v>
          </cell>
          <cell r="K51">
            <v>8</v>
          </cell>
          <cell r="L51">
            <v>8.1999999999999993</v>
          </cell>
          <cell r="N51">
            <v>8.1999999999999993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10</v>
          </cell>
          <cell r="F52">
            <v>10</v>
          </cell>
          <cell r="J52">
            <v>10</v>
          </cell>
          <cell r="K52">
            <v>5.5</v>
          </cell>
          <cell r="L52">
            <v>7.3</v>
          </cell>
          <cell r="N52">
            <v>7.3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J54">
            <v>0</v>
          </cell>
          <cell r="L54">
            <v>0</v>
          </cell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7.5</v>
          </cell>
          <cell r="F55">
            <v>7.5</v>
          </cell>
          <cell r="J55">
            <v>7.5</v>
          </cell>
          <cell r="K55">
            <v>6</v>
          </cell>
          <cell r="L55">
            <v>6.6</v>
          </cell>
          <cell r="N55">
            <v>6.6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7.5</v>
          </cell>
          <cell r="F56">
            <v>7.5</v>
          </cell>
          <cell r="J56">
            <v>7.5</v>
          </cell>
          <cell r="K56">
            <v>6.5</v>
          </cell>
          <cell r="L56">
            <v>6.9</v>
          </cell>
          <cell r="N56">
            <v>6.9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</sheetData>
      <sheetData sheetId="23"/>
      <sheetData sheetId="24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7</v>
          </cell>
          <cell r="G7">
            <v>8.5</v>
          </cell>
          <cell r="J7">
            <v>8.5</v>
          </cell>
          <cell r="K7">
            <v>7</v>
          </cell>
          <cell r="L7">
            <v>7.6</v>
          </cell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7</v>
          </cell>
          <cell r="G8">
            <v>9.5</v>
          </cell>
          <cell r="J8">
            <v>8.83</v>
          </cell>
          <cell r="K8">
            <v>6</v>
          </cell>
          <cell r="L8">
            <v>7.13</v>
          </cell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10</v>
          </cell>
          <cell r="F10">
            <v>9</v>
          </cell>
          <cell r="G10">
            <v>7</v>
          </cell>
          <cell r="J10">
            <v>8.67</v>
          </cell>
          <cell r="K10">
            <v>8</v>
          </cell>
          <cell r="L10">
            <v>8.27</v>
          </cell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10</v>
          </cell>
          <cell r="G11">
            <v>8</v>
          </cell>
          <cell r="J11">
            <v>9.33</v>
          </cell>
          <cell r="K11">
            <v>8</v>
          </cell>
          <cell r="L11">
            <v>8.5299999999999994</v>
          </cell>
          <cell r="N11">
            <v>8.5299999999999994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8.5</v>
          </cell>
          <cell r="G12">
            <v>7</v>
          </cell>
          <cell r="J12">
            <v>7.83</v>
          </cell>
          <cell r="K12">
            <v>7</v>
          </cell>
          <cell r="L12">
            <v>7.33</v>
          </cell>
          <cell r="N12">
            <v>7.33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G13">
            <v>7</v>
          </cell>
          <cell r="J13">
            <v>8.33</v>
          </cell>
          <cell r="K13">
            <v>8</v>
          </cell>
          <cell r="L13">
            <v>8.1300000000000008</v>
          </cell>
          <cell r="N13">
            <v>8.1300000000000008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7</v>
          </cell>
          <cell r="G17">
            <v>9</v>
          </cell>
          <cell r="J17">
            <v>8.33</v>
          </cell>
          <cell r="K17">
            <v>7</v>
          </cell>
          <cell r="L17">
            <v>7.53</v>
          </cell>
          <cell r="N17">
            <v>7.53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8</v>
          </cell>
          <cell r="G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10</v>
          </cell>
          <cell r="F22">
            <v>8.5</v>
          </cell>
          <cell r="G22">
            <v>8</v>
          </cell>
          <cell r="J22">
            <v>8.83</v>
          </cell>
          <cell r="K22">
            <v>6</v>
          </cell>
          <cell r="L22">
            <v>7.13</v>
          </cell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G24">
            <v>9</v>
          </cell>
          <cell r="J24">
            <v>9.67</v>
          </cell>
          <cell r="K24">
            <v>8</v>
          </cell>
          <cell r="L24">
            <v>8.67</v>
          </cell>
          <cell r="N24">
            <v>8.67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8</v>
          </cell>
          <cell r="G25">
            <v>9</v>
          </cell>
          <cell r="J25">
            <v>9</v>
          </cell>
          <cell r="K25">
            <v>7</v>
          </cell>
          <cell r="L25">
            <v>7.8</v>
          </cell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8.5</v>
          </cell>
          <cell r="G27">
            <v>9</v>
          </cell>
          <cell r="J27">
            <v>8.83</v>
          </cell>
          <cell r="K27">
            <v>8</v>
          </cell>
          <cell r="L27">
            <v>8.33</v>
          </cell>
          <cell r="N27">
            <v>8.33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9.5</v>
          </cell>
          <cell r="G28">
            <v>9</v>
          </cell>
          <cell r="J28">
            <v>9.17</v>
          </cell>
          <cell r="K28">
            <v>5</v>
          </cell>
          <cell r="L28">
            <v>6.67</v>
          </cell>
          <cell r="N28">
            <v>6.67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10</v>
          </cell>
          <cell r="F29">
            <v>8</v>
          </cell>
          <cell r="G29">
            <v>8</v>
          </cell>
          <cell r="J29">
            <v>8.67</v>
          </cell>
          <cell r="K29">
            <v>5</v>
          </cell>
          <cell r="L29">
            <v>6.47</v>
          </cell>
          <cell r="N29">
            <v>6.47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9</v>
          </cell>
          <cell r="G30">
            <v>8</v>
          </cell>
          <cell r="J30">
            <v>8.67</v>
          </cell>
          <cell r="K30">
            <v>8</v>
          </cell>
          <cell r="L30">
            <v>8.27</v>
          </cell>
          <cell r="N30">
            <v>8.27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10</v>
          </cell>
          <cell r="F31">
            <v>8.5</v>
          </cell>
          <cell r="G31">
            <v>7</v>
          </cell>
          <cell r="J31">
            <v>8.5</v>
          </cell>
          <cell r="K31">
            <v>8</v>
          </cell>
          <cell r="L31">
            <v>8.1999999999999993</v>
          </cell>
          <cell r="N31">
            <v>8.1999999999999993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10</v>
          </cell>
          <cell r="G32">
            <v>6</v>
          </cell>
          <cell r="J32">
            <v>8.33</v>
          </cell>
          <cell r="K32">
            <v>7</v>
          </cell>
          <cell r="L32">
            <v>7.53</v>
          </cell>
          <cell r="N32">
            <v>7.53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9</v>
          </cell>
          <cell r="G33">
            <v>7</v>
          </cell>
          <cell r="J33">
            <v>8.33</v>
          </cell>
          <cell r="K33">
            <v>8</v>
          </cell>
          <cell r="L33">
            <v>8.1300000000000008</v>
          </cell>
          <cell r="N33">
            <v>8.1300000000000008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10</v>
          </cell>
          <cell r="F34">
            <v>9</v>
          </cell>
          <cell r="G34">
            <v>7</v>
          </cell>
          <cell r="J34">
            <v>8.67</v>
          </cell>
          <cell r="K34">
            <v>7</v>
          </cell>
          <cell r="L34">
            <v>7.67</v>
          </cell>
          <cell r="N34">
            <v>7.67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10</v>
          </cell>
          <cell r="F37">
            <v>7.5</v>
          </cell>
          <cell r="G37">
            <v>7</v>
          </cell>
          <cell r="J37">
            <v>8.17</v>
          </cell>
          <cell r="K37">
            <v>8</v>
          </cell>
          <cell r="L37">
            <v>8.07</v>
          </cell>
          <cell r="N37">
            <v>8.07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10</v>
          </cell>
          <cell r="F38">
            <v>8</v>
          </cell>
          <cell r="G38">
            <v>9</v>
          </cell>
          <cell r="J38">
            <v>9</v>
          </cell>
          <cell r="K38">
            <v>7</v>
          </cell>
          <cell r="L38">
            <v>7.8</v>
          </cell>
          <cell r="N38">
            <v>7.8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7</v>
          </cell>
          <cell r="F40">
            <v>9.5</v>
          </cell>
          <cell r="G40">
            <v>9</v>
          </cell>
          <cell r="J40">
            <v>8.5</v>
          </cell>
          <cell r="K40">
            <v>7</v>
          </cell>
          <cell r="L40">
            <v>7.6</v>
          </cell>
          <cell r="N40">
            <v>7.6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10</v>
          </cell>
          <cell r="F42">
            <v>8.5</v>
          </cell>
          <cell r="G42">
            <v>7</v>
          </cell>
          <cell r="J42">
            <v>8.5</v>
          </cell>
          <cell r="K42">
            <v>8</v>
          </cell>
          <cell r="L42">
            <v>8.1999999999999993</v>
          </cell>
          <cell r="N42">
            <v>8.1999999999999993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9</v>
          </cell>
          <cell r="F43">
            <v>10</v>
          </cell>
          <cell r="G43">
            <v>6</v>
          </cell>
          <cell r="J43">
            <v>8.33</v>
          </cell>
          <cell r="K43">
            <v>7</v>
          </cell>
          <cell r="L43">
            <v>7.53</v>
          </cell>
          <cell r="N43">
            <v>7.53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9</v>
          </cell>
          <cell r="F45">
            <v>7.5</v>
          </cell>
          <cell r="G45">
            <v>9</v>
          </cell>
          <cell r="J45">
            <v>8.5</v>
          </cell>
          <cell r="K45">
            <v>7</v>
          </cell>
          <cell r="L45">
            <v>7.6</v>
          </cell>
          <cell r="N45">
            <v>7.6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0</v>
          </cell>
          <cell r="F49">
            <v>0</v>
          </cell>
          <cell r="G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10</v>
          </cell>
          <cell r="F51">
            <v>10</v>
          </cell>
          <cell r="G51">
            <v>8</v>
          </cell>
          <cell r="J51">
            <v>9.33</v>
          </cell>
          <cell r="K51">
            <v>6</v>
          </cell>
          <cell r="L51">
            <v>7.33</v>
          </cell>
          <cell r="N51">
            <v>7.33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10</v>
          </cell>
          <cell r="F52">
            <v>8</v>
          </cell>
          <cell r="G52">
            <v>8</v>
          </cell>
          <cell r="J52">
            <v>8.67</v>
          </cell>
          <cell r="K52">
            <v>7</v>
          </cell>
          <cell r="L52">
            <v>7.67</v>
          </cell>
          <cell r="N52">
            <v>7.67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J54">
            <v>0</v>
          </cell>
          <cell r="L54">
            <v>0</v>
          </cell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9</v>
          </cell>
          <cell r="F55">
            <v>8</v>
          </cell>
          <cell r="G55">
            <v>7</v>
          </cell>
          <cell r="J55">
            <v>8</v>
          </cell>
          <cell r="K55">
            <v>7</v>
          </cell>
          <cell r="L55">
            <v>7.4</v>
          </cell>
          <cell r="N55">
            <v>7.4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10</v>
          </cell>
          <cell r="F56">
            <v>8.5</v>
          </cell>
          <cell r="G56">
            <v>8</v>
          </cell>
          <cell r="J56">
            <v>8.83</v>
          </cell>
          <cell r="K56">
            <v>7</v>
          </cell>
          <cell r="L56">
            <v>7.73</v>
          </cell>
          <cell r="N56">
            <v>7.73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</sheetData>
      <sheetData sheetId="25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6.5</v>
          </cell>
          <cell r="J7">
            <v>7.67</v>
          </cell>
          <cell r="K7">
            <v>5</v>
          </cell>
          <cell r="L7">
            <v>6.07</v>
          </cell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7.5</v>
          </cell>
          <cell r="J8">
            <v>8.33</v>
          </cell>
          <cell r="K8">
            <v>9.5</v>
          </cell>
          <cell r="L8">
            <v>9.0299999999999994</v>
          </cell>
          <cell r="N8">
            <v>9.0299999999999994</v>
          </cell>
          <cell r="O8" t="str">
            <v>X.sắc</v>
          </cell>
          <cell r="P8" t="str">
            <v>X.sắc</v>
          </cell>
          <cell r="Q8" t="str">
            <v/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10</v>
          </cell>
          <cell r="F10">
            <v>5</v>
          </cell>
          <cell r="J10">
            <v>6.67</v>
          </cell>
          <cell r="K10">
            <v>6</v>
          </cell>
          <cell r="L10">
            <v>6.27</v>
          </cell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6.5</v>
          </cell>
          <cell r="J11">
            <v>7.67</v>
          </cell>
          <cell r="K11">
            <v>5.5</v>
          </cell>
          <cell r="L11">
            <v>6.37</v>
          </cell>
          <cell r="N11">
            <v>6.37</v>
          </cell>
          <cell r="O11" t="str">
            <v>TB.khá</v>
          </cell>
          <cell r="P11" t="str">
            <v>TB.khá</v>
          </cell>
          <cell r="Q11" t="str">
            <v/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6</v>
          </cell>
          <cell r="J12">
            <v>6.33</v>
          </cell>
          <cell r="K12">
            <v>5</v>
          </cell>
          <cell r="L12">
            <v>5.53</v>
          </cell>
          <cell r="N12">
            <v>5.53</v>
          </cell>
          <cell r="O12" t="str">
            <v>T.bình</v>
          </cell>
          <cell r="P12" t="str">
            <v>T.bình</v>
          </cell>
          <cell r="Q12" t="str">
            <v/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J13">
            <v>9</v>
          </cell>
          <cell r="K13">
            <v>5</v>
          </cell>
          <cell r="L13">
            <v>6.6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10</v>
          </cell>
          <cell r="F17">
            <v>5</v>
          </cell>
          <cell r="J17">
            <v>6.67</v>
          </cell>
          <cell r="K17">
            <v>6</v>
          </cell>
          <cell r="L17">
            <v>6.27</v>
          </cell>
          <cell r="N17">
            <v>6.27</v>
          </cell>
          <cell r="O17" t="str">
            <v>TB.khá</v>
          </cell>
          <cell r="P17" t="str">
            <v>TB.khá</v>
          </cell>
          <cell r="Q17" t="str">
            <v/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</v>
          </cell>
          <cell r="F20">
            <v>8</v>
          </cell>
          <cell r="J20">
            <v>7.33</v>
          </cell>
          <cell r="K20">
            <v>5</v>
          </cell>
          <cell r="L20">
            <v>5.93</v>
          </cell>
          <cell r="N20">
            <v>5.93</v>
          </cell>
          <cell r="O20" t="str">
            <v>T.bình</v>
          </cell>
          <cell r="P20" t="str">
            <v>T.bình</v>
          </cell>
          <cell r="Q20" t="str">
            <v/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10</v>
          </cell>
          <cell r="F22">
            <v>6</v>
          </cell>
          <cell r="J22">
            <v>7.33</v>
          </cell>
          <cell r="K22">
            <v>3</v>
          </cell>
          <cell r="L22">
            <v>4.7300000000000004</v>
          </cell>
          <cell r="N22">
            <v>4.7300000000000004</v>
          </cell>
          <cell r="O22" t="str">
            <v>Yếu</v>
          </cell>
          <cell r="P22" t="str">
            <v>Yếu</v>
          </cell>
          <cell r="Q22" t="str">
            <v>Thi lại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J24">
            <v>10</v>
          </cell>
          <cell r="K24">
            <v>9.5</v>
          </cell>
          <cell r="L24">
            <v>9.6999999999999993</v>
          </cell>
          <cell r="N24">
            <v>9.6999999999999993</v>
          </cell>
          <cell r="O24" t="str">
            <v>X.sắc</v>
          </cell>
          <cell r="P24" t="str">
            <v>X.sắc</v>
          </cell>
          <cell r="Q24" t="str">
            <v/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8.5</v>
          </cell>
          <cell r="J25">
            <v>8.67</v>
          </cell>
          <cell r="K25">
            <v>5</v>
          </cell>
          <cell r="L25">
            <v>6.47</v>
          </cell>
          <cell r="N25">
            <v>6.47</v>
          </cell>
          <cell r="O25" t="str">
            <v>TB.khá</v>
          </cell>
          <cell r="P25" t="str">
            <v>TB.khá</v>
          </cell>
          <cell r="Q25" t="str">
            <v/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8</v>
          </cell>
          <cell r="F27">
            <v>8.5</v>
          </cell>
          <cell r="J27">
            <v>8.33</v>
          </cell>
          <cell r="K27">
            <v>9</v>
          </cell>
          <cell r="L27">
            <v>8.73</v>
          </cell>
          <cell r="N27">
            <v>8.73</v>
          </cell>
          <cell r="O27" t="str">
            <v>Giỏi</v>
          </cell>
          <cell r="P27" t="str">
            <v>Giỏi</v>
          </cell>
          <cell r="Q27" t="str">
            <v/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10</v>
          </cell>
          <cell r="F28">
            <v>8</v>
          </cell>
          <cell r="J28">
            <v>8.67</v>
          </cell>
          <cell r="K28">
            <v>8</v>
          </cell>
          <cell r="L28">
            <v>8.27</v>
          </cell>
          <cell r="N28">
            <v>8.27</v>
          </cell>
          <cell r="O28" t="str">
            <v>Giỏi</v>
          </cell>
          <cell r="P28" t="str">
            <v>Giỏi</v>
          </cell>
          <cell r="Q28" t="str">
            <v/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10</v>
          </cell>
          <cell r="F29">
            <v>7</v>
          </cell>
          <cell r="J29">
            <v>8</v>
          </cell>
          <cell r="K29">
            <v>5.5</v>
          </cell>
          <cell r="L29">
            <v>6.5</v>
          </cell>
          <cell r="N29">
            <v>6.5</v>
          </cell>
          <cell r="O29" t="str">
            <v>TB.khá</v>
          </cell>
          <cell r="P29" t="str">
            <v>TB.khá</v>
          </cell>
          <cell r="Q29" t="str">
            <v/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6.5</v>
          </cell>
          <cell r="J30">
            <v>7.67</v>
          </cell>
          <cell r="K30">
            <v>8</v>
          </cell>
          <cell r="L30">
            <v>7.87</v>
          </cell>
          <cell r="N30">
            <v>7.87</v>
          </cell>
          <cell r="O30" t="str">
            <v>Khá</v>
          </cell>
          <cell r="P30" t="str">
            <v>Khá</v>
          </cell>
          <cell r="Q30" t="str">
            <v/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8</v>
          </cell>
          <cell r="J31">
            <v>8.33</v>
          </cell>
          <cell r="K31">
            <v>5</v>
          </cell>
          <cell r="L31">
            <v>6.33</v>
          </cell>
          <cell r="N31">
            <v>6.33</v>
          </cell>
          <cell r="O31" t="str">
            <v>TB.khá</v>
          </cell>
          <cell r="P31" t="str">
            <v>TB.khá</v>
          </cell>
          <cell r="Q31" t="str">
            <v/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6.5</v>
          </cell>
          <cell r="J32">
            <v>7.33</v>
          </cell>
          <cell r="K32">
            <v>4</v>
          </cell>
          <cell r="L32">
            <v>5.33</v>
          </cell>
          <cell r="N32">
            <v>5.33</v>
          </cell>
          <cell r="O32" t="str">
            <v>T.bình</v>
          </cell>
          <cell r="P32" t="str">
            <v>T.bình</v>
          </cell>
          <cell r="Q32" t="str">
            <v>Thi lại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7</v>
          </cell>
          <cell r="J33">
            <v>7.67</v>
          </cell>
          <cell r="K33">
            <v>8</v>
          </cell>
          <cell r="L33">
            <v>7.87</v>
          </cell>
          <cell r="N33">
            <v>7.87</v>
          </cell>
          <cell r="O33" t="str">
            <v>Khá</v>
          </cell>
          <cell r="P33" t="str">
            <v>Khá</v>
          </cell>
          <cell r="Q33" t="str">
            <v/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10</v>
          </cell>
          <cell r="F34">
            <v>6</v>
          </cell>
          <cell r="J34">
            <v>7.33</v>
          </cell>
          <cell r="K34">
            <v>4</v>
          </cell>
          <cell r="L34">
            <v>5.33</v>
          </cell>
          <cell r="N34">
            <v>5.33</v>
          </cell>
          <cell r="O34" t="str">
            <v>T.bình</v>
          </cell>
          <cell r="P34" t="str">
            <v>T.bình</v>
          </cell>
          <cell r="Q34" t="str">
            <v>Thi lại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10</v>
          </cell>
          <cell r="F37">
            <v>6</v>
          </cell>
          <cell r="J37">
            <v>7.33</v>
          </cell>
          <cell r="K37">
            <v>3</v>
          </cell>
          <cell r="L37">
            <v>4.7300000000000004</v>
          </cell>
          <cell r="N37">
            <v>4.7300000000000004</v>
          </cell>
          <cell r="O37" t="str">
            <v>Yếu</v>
          </cell>
          <cell r="P37" t="str">
            <v>Yếu</v>
          </cell>
          <cell r="Q37" t="str">
            <v>Thi lại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10</v>
          </cell>
          <cell r="F38">
            <v>6</v>
          </cell>
          <cell r="J38">
            <v>7.33</v>
          </cell>
          <cell r="K38">
            <v>6.5</v>
          </cell>
          <cell r="L38">
            <v>6.83</v>
          </cell>
          <cell r="N38">
            <v>6.83</v>
          </cell>
          <cell r="O38" t="str">
            <v>TB.khá</v>
          </cell>
          <cell r="P38" t="str">
            <v>TB.khá</v>
          </cell>
          <cell r="Q38" t="str">
            <v/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9</v>
          </cell>
          <cell r="F40">
            <v>8</v>
          </cell>
          <cell r="J40">
            <v>8.33</v>
          </cell>
          <cell r="K40">
            <v>7</v>
          </cell>
          <cell r="L40">
            <v>7.53</v>
          </cell>
          <cell r="N40">
            <v>7.53</v>
          </cell>
          <cell r="O40" t="str">
            <v>Khá</v>
          </cell>
          <cell r="P40" t="str">
            <v>Khá</v>
          </cell>
          <cell r="Q40" t="str">
            <v/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9</v>
          </cell>
          <cell r="F42">
            <v>7</v>
          </cell>
          <cell r="J42">
            <v>7.67</v>
          </cell>
          <cell r="K42">
            <v>6.5</v>
          </cell>
          <cell r="L42">
            <v>6.97</v>
          </cell>
          <cell r="N42">
            <v>6.97</v>
          </cell>
          <cell r="O42" t="str">
            <v>TB.khá</v>
          </cell>
          <cell r="P42" t="str">
            <v>TB.khá</v>
          </cell>
          <cell r="Q42" t="str">
            <v/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8</v>
          </cell>
          <cell r="F43">
            <v>6</v>
          </cell>
          <cell r="J43">
            <v>6.67</v>
          </cell>
          <cell r="K43">
            <v>4</v>
          </cell>
          <cell r="L43">
            <v>5.07</v>
          </cell>
          <cell r="N43">
            <v>5.07</v>
          </cell>
          <cell r="O43" t="str">
            <v>T.bình</v>
          </cell>
          <cell r="P43" t="str">
            <v>T.bình</v>
          </cell>
          <cell r="Q43" t="str">
            <v>Thi lại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10</v>
          </cell>
          <cell r="F45">
            <v>5</v>
          </cell>
          <cell r="J45">
            <v>6.67</v>
          </cell>
          <cell r="K45">
            <v>6</v>
          </cell>
          <cell r="L45">
            <v>6.27</v>
          </cell>
          <cell r="N45">
            <v>6.27</v>
          </cell>
          <cell r="O45" t="str">
            <v>TB.khá</v>
          </cell>
          <cell r="P45" t="str">
            <v>TB.khá</v>
          </cell>
          <cell r="Q45" t="str">
            <v/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0</v>
          </cell>
          <cell r="F49">
            <v>0</v>
          </cell>
          <cell r="G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10</v>
          </cell>
          <cell r="F51">
            <v>8</v>
          </cell>
          <cell r="J51">
            <v>8.67</v>
          </cell>
          <cell r="K51">
            <v>7.5</v>
          </cell>
          <cell r="L51">
            <v>7.97</v>
          </cell>
          <cell r="N51">
            <v>7.97</v>
          </cell>
          <cell r="O51" t="str">
            <v>Khá</v>
          </cell>
          <cell r="P51" t="str">
            <v>Khá</v>
          </cell>
          <cell r="Q51" t="str">
            <v/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10</v>
          </cell>
          <cell r="F52">
            <v>9</v>
          </cell>
          <cell r="J52">
            <v>9.33</v>
          </cell>
          <cell r="K52">
            <v>8</v>
          </cell>
          <cell r="L52">
            <v>8.5299999999999994</v>
          </cell>
          <cell r="N52">
            <v>8.5299999999999994</v>
          </cell>
          <cell r="O52" t="str">
            <v>Giỏi</v>
          </cell>
          <cell r="P52" t="str">
            <v>Giỏi</v>
          </cell>
          <cell r="Q52" t="str">
            <v/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J54">
            <v>0</v>
          </cell>
          <cell r="L54">
            <v>0</v>
          </cell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8</v>
          </cell>
          <cell r="F55">
            <v>4.5</v>
          </cell>
          <cell r="J55">
            <v>5.67</v>
          </cell>
          <cell r="K55">
            <v>2</v>
          </cell>
          <cell r="L55">
            <v>3.47</v>
          </cell>
          <cell r="N55">
            <v>3.47</v>
          </cell>
          <cell r="O55" t="str">
            <v>Yếu</v>
          </cell>
          <cell r="P55" t="str">
            <v>Yếu</v>
          </cell>
          <cell r="Q55" t="str">
            <v>Thi lại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9</v>
          </cell>
          <cell r="F56">
            <v>8</v>
          </cell>
          <cell r="J56">
            <v>8.33</v>
          </cell>
          <cell r="K56">
            <v>2</v>
          </cell>
          <cell r="L56">
            <v>4.53</v>
          </cell>
          <cell r="N56">
            <v>4.53</v>
          </cell>
          <cell r="O56" t="str">
            <v>Yếu</v>
          </cell>
          <cell r="P56" t="str">
            <v>Yếu</v>
          </cell>
          <cell r="Q56" t="str">
            <v>Thi lại</v>
          </cell>
        </row>
      </sheetData>
      <sheetData sheetId="26"/>
      <sheetData sheetId="27"/>
      <sheetData sheetId="28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6</v>
          </cell>
          <cell r="F7">
            <v>6.5</v>
          </cell>
          <cell r="J7">
            <v>6.33</v>
          </cell>
          <cell r="K7">
            <v>7</v>
          </cell>
          <cell r="L7">
            <v>6.73</v>
          </cell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6</v>
          </cell>
          <cell r="F8">
            <v>7</v>
          </cell>
          <cell r="J8">
            <v>6.67</v>
          </cell>
          <cell r="K8">
            <v>8</v>
          </cell>
          <cell r="L8">
            <v>7.47</v>
          </cell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6</v>
          </cell>
          <cell r="F10">
            <v>4.5</v>
          </cell>
          <cell r="J10">
            <v>5</v>
          </cell>
          <cell r="K10">
            <v>7.5</v>
          </cell>
          <cell r="L10">
            <v>6.5</v>
          </cell>
          <cell r="N10">
            <v>6.5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</v>
          </cell>
          <cell r="F11">
            <v>7</v>
          </cell>
          <cell r="J11">
            <v>7</v>
          </cell>
          <cell r="K11">
            <v>7.5</v>
          </cell>
          <cell r="L11">
            <v>7.3</v>
          </cell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4.5</v>
          </cell>
          <cell r="J12">
            <v>5.33</v>
          </cell>
          <cell r="K12">
            <v>7.5</v>
          </cell>
          <cell r="L12">
            <v>6.63</v>
          </cell>
          <cell r="N12">
            <v>6.63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5.5</v>
          </cell>
          <cell r="J13">
            <v>6.33</v>
          </cell>
          <cell r="K13">
            <v>9</v>
          </cell>
          <cell r="L13">
            <v>7.93</v>
          </cell>
          <cell r="N13">
            <v>7.93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</v>
          </cell>
          <cell r="F17">
            <v>4.5</v>
          </cell>
          <cell r="J17">
            <v>5</v>
          </cell>
          <cell r="K17">
            <v>3</v>
          </cell>
          <cell r="L17">
            <v>3.8</v>
          </cell>
          <cell r="N17">
            <v>3.8</v>
          </cell>
          <cell r="O17" t="str">
            <v>Yếu</v>
          </cell>
          <cell r="P17" t="str">
            <v>Yếu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7.5</v>
          </cell>
          <cell r="J20">
            <v>7.33</v>
          </cell>
          <cell r="K20">
            <v>7.5</v>
          </cell>
          <cell r="L20">
            <v>7.43</v>
          </cell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J21">
            <v>0</v>
          </cell>
          <cell r="L21">
            <v>0</v>
          </cell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</v>
          </cell>
          <cell r="F22">
            <v>4.5</v>
          </cell>
          <cell r="J22">
            <v>5.67</v>
          </cell>
          <cell r="K22">
            <v>6.5</v>
          </cell>
          <cell r="L22">
            <v>6.17</v>
          </cell>
          <cell r="N22">
            <v>6.17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10</v>
          </cell>
          <cell r="J24">
            <v>9.67</v>
          </cell>
          <cell r="K24">
            <v>10</v>
          </cell>
          <cell r="L24">
            <v>9.8699999999999992</v>
          </cell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6</v>
          </cell>
          <cell r="F25">
            <v>7</v>
          </cell>
          <cell r="J25">
            <v>6.67</v>
          </cell>
          <cell r="K25">
            <v>6</v>
          </cell>
          <cell r="L25">
            <v>6.27</v>
          </cell>
          <cell r="N25">
            <v>6.27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6</v>
          </cell>
          <cell r="F27">
            <v>5.5</v>
          </cell>
          <cell r="J27">
            <v>5.67</v>
          </cell>
          <cell r="K27">
            <v>5</v>
          </cell>
          <cell r="L27">
            <v>5.27</v>
          </cell>
          <cell r="N27">
            <v>5.27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4</v>
          </cell>
          <cell r="F28">
            <v>5.5</v>
          </cell>
          <cell r="J28">
            <v>5</v>
          </cell>
          <cell r="K28">
            <v>9</v>
          </cell>
          <cell r="L28">
            <v>7.4</v>
          </cell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7</v>
          </cell>
          <cell r="J29">
            <v>7.67</v>
          </cell>
          <cell r="K29">
            <v>9</v>
          </cell>
          <cell r="L29">
            <v>8.4700000000000006</v>
          </cell>
          <cell r="N29">
            <v>8.4700000000000006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</v>
          </cell>
          <cell r="F30">
            <v>5</v>
          </cell>
          <cell r="J30">
            <v>6</v>
          </cell>
          <cell r="K30">
            <v>8.5</v>
          </cell>
          <cell r="L30">
            <v>7.5</v>
          </cell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7</v>
          </cell>
          <cell r="F31">
            <v>9.5</v>
          </cell>
          <cell r="J31">
            <v>8.67</v>
          </cell>
          <cell r="K31">
            <v>7</v>
          </cell>
          <cell r="L31">
            <v>7.67</v>
          </cell>
          <cell r="N31">
            <v>7.67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</v>
          </cell>
          <cell r="F32">
            <v>6</v>
          </cell>
          <cell r="J32">
            <v>6</v>
          </cell>
          <cell r="K32">
            <v>6.5</v>
          </cell>
          <cell r="L32">
            <v>6.3</v>
          </cell>
          <cell r="N32">
            <v>6.3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7.5</v>
          </cell>
          <cell r="F33">
            <v>8</v>
          </cell>
          <cell r="J33">
            <v>7.83</v>
          </cell>
          <cell r="K33">
            <v>7</v>
          </cell>
          <cell r="L33">
            <v>7.33</v>
          </cell>
          <cell r="N33">
            <v>7.33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6</v>
          </cell>
          <cell r="F34">
            <v>5.5</v>
          </cell>
          <cell r="J34">
            <v>5.67</v>
          </cell>
          <cell r="K34">
            <v>6</v>
          </cell>
          <cell r="L34">
            <v>5.87</v>
          </cell>
          <cell r="N34">
            <v>5.87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6</v>
          </cell>
          <cell r="F37">
            <v>4.5</v>
          </cell>
          <cell r="J37">
            <v>5</v>
          </cell>
          <cell r="K37">
            <v>3</v>
          </cell>
          <cell r="L37">
            <v>3.8</v>
          </cell>
          <cell r="N37">
            <v>3.8</v>
          </cell>
          <cell r="O37" t="str">
            <v>Yếu</v>
          </cell>
          <cell r="P37" t="str">
            <v>Yếu</v>
          </cell>
          <cell r="Q37" t="str">
            <v>Thi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6</v>
          </cell>
          <cell r="J38">
            <v>6.67</v>
          </cell>
          <cell r="K38">
            <v>6</v>
          </cell>
          <cell r="L38">
            <v>6.27</v>
          </cell>
          <cell r="N38">
            <v>6.27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8</v>
          </cell>
          <cell r="F40">
            <v>6</v>
          </cell>
          <cell r="J40">
            <v>6.67</v>
          </cell>
          <cell r="K40">
            <v>7</v>
          </cell>
          <cell r="L40">
            <v>6.87</v>
          </cell>
          <cell r="N40">
            <v>6.87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2.5</v>
          </cell>
          <cell r="S40" t="str">
            <v>C+</v>
          </cell>
          <cell r="T40" t="str">
            <v>Trung Bình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7</v>
          </cell>
          <cell r="F42">
            <v>6.5</v>
          </cell>
          <cell r="J42">
            <v>6.67</v>
          </cell>
          <cell r="K42">
            <v>6.5</v>
          </cell>
          <cell r="L42">
            <v>6.57</v>
          </cell>
          <cell r="N42">
            <v>6.57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6</v>
          </cell>
          <cell r="F43">
            <v>4.5</v>
          </cell>
          <cell r="J43">
            <v>5</v>
          </cell>
          <cell r="K43">
            <v>5.5</v>
          </cell>
          <cell r="L43">
            <v>5.3</v>
          </cell>
          <cell r="N43">
            <v>5.3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1.5</v>
          </cell>
          <cell r="S43" t="str">
            <v>D+</v>
          </cell>
          <cell r="T43" t="str">
            <v>Trung Bình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5</v>
          </cell>
          <cell r="F45">
            <v>5</v>
          </cell>
          <cell r="J45">
            <v>5</v>
          </cell>
          <cell r="K45">
            <v>3.5</v>
          </cell>
          <cell r="L45">
            <v>4.0999999999999996</v>
          </cell>
          <cell r="N45">
            <v>4.0999999999999996</v>
          </cell>
          <cell r="O45" t="str">
            <v>Yếu</v>
          </cell>
          <cell r="P45" t="str">
            <v>Yếu</v>
          </cell>
          <cell r="Q45" t="str">
            <v>Thi lại</v>
          </cell>
          <cell r="R45">
            <v>1</v>
          </cell>
          <cell r="S45" t="str">
            <v>D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</v>
          </cell>
          <cell r="F49">
            <v>6</v>
          </cell>
          <cell r="J49">
            <v>6.33</v>
          </cell>
          <cell r="K49">
            <v>4</v>
          </cell>
          <cell r="L49">
            <v>4.93</v>
          </cell>
          <cell r="N49">
            <v>4.93</v>
          </cell>
          <cell r="O49" t="str">
            <v>Yếu</v>
          </cell>
          <cell r="P49" t="str">
            <v>Yếu</v>
          </cell>
          <cell r="Q49" t="str">
            <v>Thi lại</v>
          </cell>
          <cell r="R49">
            <v>1</v>
          </cell>
          <cell r="S49" t="str">
            <v>D</v>
          </cell>
          <cell r="T49" t="str">
            <v>Trung Bình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9</v>
          </cell>
          <cell r="F51">
            <v>7.5</v>
          </cell>
          <cell r="J51">
            <v>8</v>
          </cell>
          <cell r="K51">
            <v>8.5</v>
          </cell>
          <cell r="L51">
            <v>8.3000000000000007</v>
          </cell>
          <cell r="N51">
            <v>8.3000000000000007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5</v>
          </cell>
          <cell r="F52">
            <v>5.5</v>
          </cell>
          <cell r="J52">
            <v>5.33</v>
          </cell>
          <cell r="K52">
            <v>5</v>
          </cell>
          <cell r="L52">
            <v>5.13</v>
          </cell>
          <cell r="N52">
            <v>5.13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1.5</v>
          </cell>
          <cell r="S52" t="str">
            <v>D+</v>
          </cell>
          <cell r="T52" t="str">
            <v>Trung Bình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J53">
            <v>0</v>
          </cell>
          <cell r="L53">
            <v>0</v>
          </cell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J54">
            <v>0</v>
          </cell>
          <cell r="L54">
            <v>0</v>
          </cell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5</v>
          </cell>
          <cell r="F55">
            <v>5</v>
          </cell>
          <cell r="J55">
            <v>5</v>
          </cell>
          <cell r="K55">
            <v>1.5</v>
          </cell>
          <cell r="L55">
            <v>2.9</v>
          </cell>
          <cell r="N55">
            <v>2.9</v>
          </cell>
          <cell r="O55" t="str">
            <v>Kém</v>
          </cell>
          <cell r="P55" t="str">
            <v>Kém</v>
          </cell>
          <cell r="Q55" t="str">
            <v>Thi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5</v>
          </cell>
          <cell r="F56">
            <v>6.5</v>
          </cell>
          <cell r="J56">
            <v>6</v>
          </cell>
          <cell r="K56">
            <v>5.5</v>
          </cell>
          <cell r="L56">
            <v>5.7</v>
          </cell>
          <cell r="N56">
            <v>5.7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</sheetData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 "/>
      <sheetName val="8.KT VĨ MÔ"/>
      <sheetName val="9.KT Chính trị"/>
      <sheetName val="10.NLKT"/>
      <sheetName val="11.MAR CB"/>
      <sheetName val="12.TKT"/>
      <sheetName val="13.QTHĐC"/>
      <sheetName val="14.AVGT2"/>
      <sheetName val="N1-HK2"/>
      <sheetName val="15.KT VI MÔ"/>
      <sheetName val="16.TQ&amp;TT"/>
      <sheetName val="17.LKT"/>
      <sheetName val="18.AVGT3"/>
      <sheetName val="19.QTVP&amp;STVB"/>
      <sheetName val="20.MTTTS"/>
      <sheetName val="N1-HK3"/>
      <sheetName val="21.NVTT"/>
      <sheetName val="22.KTDN"/>
      <sheetName val="23.KTL(SPSS)"/>
      <sheetName val="24.QTCCU"/>
      <sheetName val="25.AVGT4"/>
      <sheetName val="25.THUDTKD"/>
      <sheetName val="TONG KET THEO THANG DIEM 4"/>
      <sheetName val="Thi  (2)"/>
      <sheetName val="Thi "/>
      <sheetName val="Sheet1"/>
    </sheetNames>
    <sheetDataSet>
      <sheetData sheetId="0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6.5</v>
          </cell>
          <cell r="J6">
            <v>7</v>
          </cell>
          <cell r="K6">
            <v>6</v>
          </cell>
          <cell r="L6">
            <v>6.4</v>
          </cell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6.5</v>
          </cell>
          <cell r="F7">
            <v>8.5</v>
          </cell>
          <cell r="J7">
            <v>7.83</v>
          </cell>
          <cell r="K7">
            <v>6</v>
          </cell>
          <cell r="L7">
            <v>6.73</v>
          </cell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</v>
          </cell>
          <cell r="F8">
            <v>7</v>
          </cell>
          <cell r="J8">
            <v>7</v>
          </cell>
          <cell r="K8">
            <v>7</v>
          </cell>
          <cell r="L8">
            <v>7</v>
          </cell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J9">
            <v>7</v>
          </cell>
          <cell r="K9">
            <v>6</v>
          </cell>
          <cell r="L9">
            <v>6.4</v>
          </cell>
          <cell r="N9">
            <v>6.4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7.5</v>
          </cell>
          <cell r="F10">
            <v>7.5</v>
          </cell>
          <cell r="J10">
            <v>7.5</v>
          </cell>
          <cell r="K10">
            <v>6.5</v>
          </cell>
          <cell r="L10">
            <v>6.9</v>
          </cell>
          <cell r="N10">
            <v>6.9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7</v>
          </cell>
          <cell r="F11">
            <v>7</v>
          </cell>
          <cell r="J11">
            <v>7</v>
          </cell>
          <cell r="K11">
            <v>5</v>
          </cell>
          <cell r="L11">
            <v>5.8</v>
          </cell>
          <cell r="N11">
            <v>5.8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8</v>
          </cell>
          <cell r="F12">
            <v>8</v>
          </cell>
          <cell r="J12">
            <v>8</v>
          </cell>
          <cell r="K12">
            <v>5</v>
          </cell>
          <cell r="L12">
            <v>6.2</v>
          </cell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8</v>
          </cell>
          <cell r="J13">
            <v>8</v>
          </cell>
          <cell r="K13">
            <v>7</v>
          </cell>
          <cell r="L13">
            <v>7.4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8</v>
          </cell>
          <cell r="F14">
            <v>8</v>
          </cell>
          <cell r="J14">
            <v>8</v>
          </cell>
          <cell r="K14">
            <v>7</v>
          </cell>
          <cell r="L14">
            <v>7.4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8</v>
          </cell>
          <cell r="F15">
            <v>8</v>
          </cell>
          <cell r="J15">
            <v>8</v>
          </cell>
          <cell r="K15">
            <v>7</v>
          </cell>
          <cell r="L15">
            <v>7.4</v>
          </cell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</sheetData>
      <sheetData sheetId="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J6">
            <v>8</v>
          </cell>
          <cell r="K6">
            <v>7</v>
          </cell>
          <cell r="L6">
            <v>7.4</v>
          </cell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8</v>
          </cell>
          <cell r="J7">
            <v>8</v>
          </cell>
          <cell r="K7">
            <v>5.5</v>
          </cell>
          <cell r="L7">
            <v>6.5</v>
          </cell>
          <cell r="N7">
            <v>6.5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</v>
          </cell>
          <cell r="F8">
            <v>8</v>
          </cell>
          <cell r="J8">
            <v>7.67</v>
          </cell>
          <cell r="K8">
            <v>5</v>
          </cell>
          <cell r="L8">
            <v>6.07</v>
          </cell>
          <cell r="N8">
            <v>6.07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6</v>
          </cell>
          <cell r="F9">
            <v>6</v>
          </cell>
          <cell r="J9">
            <v>6</v>
          </cell>
          <cell r="K9">
            <v>7</v>
          </cell>
          <cell r="L9">
            <v>6.6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</v>
          </cell>
          <cell r="F10">
            <v>7</v>
          </cell>
          <cell r="J10">
            <v>7</v>
          </cell>
          <cell r="K10">
            <v>5</v>
          </cell>
          <cell r="L10">
            <v>5.8</v>
          </cell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6</v>
          </cell>
          <cell r="F11">
            <v>7</v>
          </cell>
          <cell r="J11">
            <v>6.67</v>
          </cell>
          <cell r="K11">
            <v>5.5</v>
          </cell>
          <cell r="L11">
            <v>5.97</v>
          </cell>
          <cell r="N11">
            <v>5.97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7</v>
          </cell>
          <cell r="F12">
            <v>7</v>
          </cell>
          <cell r="J12">
            <v>7</v>
          </cell>
          <cell r="K12">
            <v>6.5</v>
          </cell>
          <cell r="L12">
            <v>6.7</v>
          </cell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8</v>
          </cell>
          <cell r="J13">
            <v>8</v>
          </cell>
          <cell r="K13">
            <v>7</v>
          </cell>
          <cell r="L13">
            <v>7.4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9</v>
          </cell>
          <cell r="F14">
            <v>9</v>
          </cell>
          <cell r="J14">
            <v>9</v>
          </cell>
          <cell r="K14">
            <v>6</v>
          </cell>
          <cell r="L14">
            <v>7.2</v>
          </cell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7</v>
          </cell>
          <cell r="F15">
            <v>7</v>
          </cell>
          <cell r="J15">
            <v>7</v>
          </cell>
          <cell r="K15">
            <v>6</v>
          </cell>
          <cell r="L15">
            <v>6.4</v>
          </cell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7</v>
          </cell>
          <cell r="F16">
            <v>7</v>
          </cell>
          <cell r="J16">
            <v>7</v>
          </cell>
          <cell r="K16">
            <v>8</v>
          </cell>
          <cell r="L16">
            <v>7.6</v>
          </cell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</sheetData>
      <sheetData sheetId="2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5</v>
          </cell>
          <cell r="J6">
            <v>6</v>
          </cell>
          <cell r="K6">
            <v>7</v>
          </cell>
          <cell r="L6">
            <v>6.6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4</v>
          </cell>
          <cell r="J7">
            <v>5</v>
          </cell>
          <cell r="K7">
            <v>6</v>
          </cell>
          <cell r="L7">
            <v>5.6</v>
          </cell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8</v>
          </cell>
          <cell r="F8">
            <v>5</v>
          </cell>
          <cell r="J8">
            <v>6</v>
          </cell>
          <cell r="K8">
            <v>7</v>
          </cell>
          <cell r="L8">
            <v>6.6</v>
          </cell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9</v>
          </cell>
          <cell r="F9">
            <v>5</v>
          </cell>
          <cell r="J9">
            <v>6.33</v>
          </cell>
          <cell r="K9">
            <v>8</v>
          </cell>
          <cell r="L9">
            <v>7.33</v>
          </cell>
          <cell r="N9">
            <v>7.33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5</v>
          </cell>
          <cell r="J10">
            <v>6</v>
          </cell>
          <cell r="K10">
            <v>6.5</v>
          </cell>
          <cell r="L10">
            <v>6.3</v>
          </cell>
          <cell r="N10">
            <v>6.3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8</v>
          </cell>
          <cell r="F11">
            <v>5</v>
          </cell>
          <cell r="J11">
            <v>6</v>
          </cell>
          <cell r="K11">
            <v>6</v>
          </cell>
          <cell r="L11">
            <v>6</v>
          </cell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10</v>
          </cell>
          <cell r="F12">
            <v>5</v>
          </cell>
          <cell r="J12">
            <v>6.67</v>
          </cell>
          <cell r="K12">
            <v>6</v>
          </cell>
          <cell r="L12">
            <v>6.27</v>
          </cell>
          <cell r="N12">
            <v>6.27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5</v>
          </cell>
          <cell r="J13">
            <v>6</v>
          </cell>
          <cell r="K13">
            <v>5</v>
          </cell>
          <cell r="L13">
            <v>5.4</v>
          </cell>
          <cell r="N13">
            <v>5.4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10</v>
          </cell>
          <cell r="F14">
            <v>5</v>
          </cell>
          <cell r="J14">
            <v>6.67</v>
          </cell>
          <cell r="K14">
            <v>5</v>
          </cell>
          <cell r="L14">
            <v>5.67</v>
          </cell>
          <cell r="N14">
            <v>5.67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10</v>
          </cell>
          <cell r="F15">
            <v>5</v>
          </cell>
          <cell r="J15">
            <v>6.67</v>
          </cell>
          <cell r="K15">
            <v>0</v>
          </cell>
          <cell r="L15">
            <v>2.67</v>
          </cell>
          <cell r="N15">
            <v>2.67</v>
          </cell>
          <cell r="O15" t="str">
            <v>Kém</v>
          </cell>
          <cell r="P15" t="str">
            <v>Kém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10</v>
          </cell>
          <cell r="F16">
            <v>5</v>
          </cell>
          <cell r="J16">
            <v>6.67</v>
          </cell>
          <cell r="K16">
            <v>5</v>
          </cell>
          <cell r="L16">
            <v>5.67</v>
          </cell>
          <cell r="N16">
            <v>5.67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 t="str">
            <v>Dự bị</v>
          </cell>
        </row>
      </sheetData>
      <sheetData sheetId="3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8</v>
          </cell>
          <cell r="J6">
            <v>7.67</v>
          </cell>
          <cell r="K6">
            <v>7.4</v>
          </cell>
          <cell r="L6">
            <v>7.51</v>
          </cell>
          <cell r="N6">
            <v>7.51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7</v>
          </cell>
          <cell r="J7">
            <v>7.33</v>
          </cell>
          <cell r="K7">
            <v>7.1</v>
          </cell>
          <cell r="L7">
            <v>7.19</v>
          </cell>
          <cell r="N7">
            <v>7.19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</v>
          </cell>
          <cell r="F8">
            <v>9</v>
          </cell>
          <cell r="J8">
            <v>8.33</v>
          </cell>
          <cell r="K8">
            <v>7.8</v>
          </cell>
          <cell r="L8">
            <v>8.01</v>
          </cell>
          <cell r="N8">
            <v>8.01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5</v>
          </cell>
          <cell r="F9">
            <v>8</v>
          </cell>
          <cell r="J9">
            <v>7</v>
          </cell>
          <cell r="K9">
            <v>7.1</v>
          </cell>
          <cell r="L9">
            <v>7.06</v>
          </cell>
          <cell r="N9">
            <v>7.06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6.5</v>
          </cell>
          <cell r="F10">
            <v>8</v>
          </cell>
          <cell r="J10">
            <v>7.5</v>
          </cell>
          <cell r="K10">
            <v>7.5</v>
          </cell>
          <cell r="L10">
            <v>7.5</v>
          </cell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6</v>
          </cell>
          <cell r="F11">
            <v>8</v>
          </cell>
          <cell r="J11">
            <v>7.33</v>
          </cell>
          <cell r="K11">
            <v>7.2</v>
          </cell>
          <cell r="L11">
            <v>7.25</v>
          </cell>
          <cell r="N11">
            <v>7.25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9</v>
          </cell>
          <cell r="F12">
            <v>8</v>
          </cell>
          <cell r="J12">
            <v>8.33</v>
          </cell>
          <cell r="K12">
            <v>7.5</v>
          </cell>
          <cell r="L12">
            <v>7.83</v>
          </cell>
          <cell r="N12">
            <v>7.83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7</v>
          </cell>
          <cell r="F13">
            <v>8</v>
          </cell>
          <cell r="J13">
            <v>7.67</v>
          </cell>
          <cell r="K13">
            <v>7.4</v>
          </cell>
          <cell r="L13">
            <v>7.51</v>
          </cell>
          <cell r="N13">
            <v>7.51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8</v>
          </cell>
          <cell r="F14">
            <v>8</v>
          </cell>
          <cell r="J14">
            <v>8</v>
          </cell>
          <cell r="K14">
            <v>7.3</v>
          </cell>
          <cell r="L14">
            <v>7.58</v>
          </cell>
          <cell r="N14">
            <v>7.58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5</v>
          </cell>
          <cell r="F15">
            <v>9</v>
          </cell>
          <cell r="J15">
            <v>7.67</v>
          </cell>
          <cell r="K15">
            <v>6.7</v>
          </cell>
          <cell r="L15">
            <v>7.09</v>
          </cell>
          <cell r="N15">
            <v>7.09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5</v>
          </cell>
          <cell r="F16">
            <v>8</v>
          </cell>
          <cell r="J16">
            <v>7</v>
          </cell>
          <cell r="K16">
            <v>6.5</v>
          </cell>
          <cell r="L16">
            <v>6.7</v>
          </cell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 t="str">
            <v>Dự bị</v>
          </cell>
        </row>
      </sheetData>
      <sheetData sheetId="4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</v>
          </cell>
          <cell r="F6">
            <v>7</v>
          </cell>
          <cell r="G6">
            <v>7</v>
          </cell>
          <cell r="J6">
            <v>6.8</v>
          </cell>
          <cell r="K6">
            <v>7</v>
          </cell>
          <cell r="L6">
            <v>6.92</v>
          </cell>
          <cell r="N6">
            <v>6.92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8</v>
          </cell>
          <cell r="J7">
            <v>8</v>
          </cell>
          <cell r="K7">
            <v>5</v>
          </cell>
          <cell r="L7">
            <v>6.2</v>
          </cell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6</v>
          </cell>
          <cell r="F8">
            <v>7</v>
          </cell>
          <cell r="G8">
            <v>5</v>
          </cell>
          <cell r="J8">
            <v>6</v>
          </cell>
          <cell r="K8">
            <v>8</v>
          </cell>
          <cell r="L8">
            <v>7.2</v>
          </cell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8</v>
          </cell>
          <cell r="J9">
            <v>8</v>
          </cell>
          <cell r="K9">
            <v>9.5</v>
          </cell>
          <cell r="L9">
            <v>8.9</v>
          </cell>
          <cell r="N9">
            <v>8.9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6</v>
          </cell>
          <cell r="F10">
            <v>7</v>
          </cell>
          <cell r="G10">
            <v>7</v>
          </cell>
          <cell r="J10">
            <v>6.8</v>
          </cell>
          <cell r="K10">
            <v>7</v>
          </cell>
          <cell r="L10">
            <v>6.92</v>
          </cell>
          <cell r="N10">
            <v>6.92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7</v>
          </cell>
          <cell r="F11">
            <v>7</v>
          </cell>
          <cell r="G11">
            <v>6</v>
          </cell>
          <cell r="J11">
            <v>6.6</v>
          </cell>
          <cell r="K11">
            <v>5</v>
          </cell>
          <cell r="L11">
            <v>5.64</v>
          </cell>
          <cell r="N11">
            <v>5.64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4</v>
          </cell>
          <cell r="F12">
            <v>6</v>
          </cell>
          <cell r="G12">
            <v>5</v>
          </cell>
          <cell r="J12">
            <v>5.2</v>
          </cell>
          <cell r="K12">
            <v>7</v>
          </cell>
          <cell r="L12">
            <v>6.28</v>
          </cell>
          <cell r="N12">
            <v>6.28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9.5</v>
          </cell>
          <cell r="F13">
            <v>9.5</v>
          </cell>
          <cell r="J13">
            <v>9.5</v>
          </cell>
          <cell r="K13">
            <v>0</v>
          </cell>
          <cell r="L13">
            <v>3.8</v>
          </cell>
          <cell r="M13">
            <v>9</v>
          </cell>
          <cell r="N13">
            <v>9.1999999999999993</v>
          </cell>
          <cell r="O13" t="str">
            <v>Yếu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9</v>
          </cell>
          <cell r="F14">
            <v>9.5</v>
          </cell>
          <cell r="G14">
            <v>4.5</v>
          </cell>
          <cell r="J14">
            <v>7.4</v>
          </cell>
          <cell r="K14">
            <v>4</v>
          </cell>
          <cell r="L14">
            <v>5.36</v>
          </cell>
          <cell r="M14">
            <v>8.5</v>
          </cell>
          <cell r="N14">
            <v>8.06</v>
          </cell>
          <cell r="O14" t="str">
            <v>T.bình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0</v>
          </cell>
          <cell r="F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0</v>
          </cell>
          <cell r="F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  <cell r="U16" t="str">
            <v>Dự bị</v>
          </cell>
        </row>
      </sheetData>
      <sheetData sheetId="5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9</v>
          </cell>
          <cell r="J6">
            <v>9.33</v>
          </cell>
          <cell r="K6">
            <v>6.6999999999999993</v>
          </cell>
          <cell r="L6">
            <v>7.75</v>
          </cell>
          <cell r="N6">
            <v>7.75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1.4</v>
          </cell>
          <cell r="V6">
            <v>5.3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3.5</v>
          </cell>
          <cell r="F7">
            <v>8</v>
          </cell>
          <cell r="G7">
            <v>4</v>
          </cell>
          <cell r="J7">
            <v>5.5</v>
          </cell>
          <cell r="K7">
            <v>5</v>
          </cell>
          <cell r="L7">
            <v>5.2</v>
          </cell>
          <cell r="N7">
            <v>5.2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  <cell r="U7">
            <v>1</v>
          </cell>
          <cell r="V7">
            <v>4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7.5</v>
          </cell>
          <cell r="F8">
            <v>7.5</v>
          </cell>
          <cell r="J8">
            <v>7.5</v>
          </cell>
          <cell r="K8">
            <v>7.2</v>
          </cell>
          <cell r="L8">
            <v>7.32</v>
          </cell>
          <cell r="N8">
            <v>7.32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1</v>
          </cell>
          <cell r="V8">
            <v>6.2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9.6999999999999993</v>
          </cell>
          <cell r="J9">
            <v>9.1300000000000008</v>
          </cell>
          <cell r="K9">
            <v>6.8</v>
          </cell>
          <cell r="L9">
            <v>7.73</v>
          </cell>
          <cell r="N9">
            <v>7.73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1.5</v>
          </cell>
          <cell r="V9">
            <v>5.3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J10">
            <v>8</v>
          </cell>
          <cell r="K10">
            <v>6.3</v>
          </cell>
          <cell r="L10">
            <v>6.98</v>
          </cell>
          <cell r="N10">
            <v>6.98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  <cell r="U10">
            <v>1.3</v>
          </cell>
          <cell r="V10">
            <v>5</v>
          </cell>
        </row>
        <row r="11">
          <cell r="B11" t="str">
            <v>QT095A0008</v>
          </cell>
          <cell r="C11" t="str">
            <v xml:space="preserve">Lưu Cẩm </v>
          </cell>
          <cell r="D11" t="str">
            <v>Nhung</v>
          </cell>
          <cell r="E11">
            <v>7</v>
          </cell>
          <cell r="F11">
            <v>8.5</v>
          </cell>
          <cell r="J11">
            <v>8</v>
          </cell>
          <cell r="K11">
            <v>7.8</v>
          </cell>
          <cell r="L11">
            <v>7.88</v>
          </cell>
          <cell r="N11">
            <v>7.88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1.5</v>
          </cell>
          <cell r="V11">
            <v>6.3</v>
          </cell>
        </row>
        <row r="12">
          <cell r="B12" t="str">
            <v>QT095A0009</v>
          </cell>
          <cell r="C12" t="str">
            <v>Trương Trần Triệu</v>
          </cell>
          <cell r="D12" t="str">
            <v>Tiên</v>
          </cell>
          <cell r="E12">
            <v>7.5</v>
          </cell>
          <cell r="F12">
            <v>8</v>
          </cell>
          <cell r="J12">
            <v>7.83</v>
          </cell>
          <cell r="K12">
            <v>6.4</v>
          </cell>
          <cell r="L12">
            <v>6.97</v>
          </cell>
          <cell r="N12">
            <v>6.97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2</v>
          </cell>
          <cell r="V12">
            <v>4.4000000000000004</v>
          </cell>
        </row>
        <row r="13">
          <cell r="B13" t="str">
            <v>QT095A0011</v>
          </cell>
          <cell r="C13" t="str">
            <v xml:space="preserve">Đỗ Ngọc Yến </v>
          </cell>
          <cell r="D13" t="str">
            <v>Vy</v>
          </cell>
          <cell r="E13">
            <v>8</v>
          </cell>
          <cell r="F13">
            <v>5.6</v>
          </cell>
          <cell r="J13">
            <v>6.4</v>
          </cell>
          <cell r="K13">
            <v>7.4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2</v>
          </cell>
          <cell r="V13">
            <v>5.4</v>
          </cell>
        </row>
        <row r="14">
          <cell r="B14" t="str">
            <v>QT095A0060</v>
          </cell>
          <cell r="C14" t="str">
            <v>Trương Thị Mỹ</v>
          </cell>
          <cell r="D14" t="str">
            <v>Hoa</v>
          </cell>
          <cell r="E14">
            <v>9</v>
          </cell>
          <cell r="F14">
            <v>9</v>
          </cell>
          <cell r="J14">
            <v>9</v>
          </cell>
          <cell r="K14">
            <v>6.3</v>
          </cell>
          <cell r="L14">
            <v>7.38</v>
          </cell>
          <cell r="N14">
            <v>7.38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1.6</v>
          </cell>
          <cell r="V14">
            <v>4.7</v>
          </cell>
        </row>
        <row r="15">
          <cell r="B15" t="str">
            <v>QT099A0013</v>
          </cell>
          <cell r="C15" t="str">
            <v>Trần Thị Phương</v>
          </cell>
          <cell r="D15" t="str">
            <v>Loan</v>
          </cell>
          <cell r="E15">
            <v>7</v>
          </cell>
          <cell r="F15">
            <v>9</v>
          </cell>
          <cell r="J15">
            <v>8.33</v>
          </cell>
          <cell r="K15">
            <v>4.9000000000000004</v>
          </cell>
          <cell r="L15">
            <v>6.27</v>
          </cell>
          <cell r="N15">
            <v>6.27</v>
          </cell>
          <cell r="O15" t="str">
            <v>TB.khá</v>
          </cell>
          <cell r="P15" t="str">
            <v>TB.khá</v>
          </cell>
          <cell r="Q15" t="str">
            <v>Học lại</v>
          </cell>
          <cell r="R15">
            <v>2</v>
          </cell>
          <cell r="S15" t="str">
            <v>C</v>
          </cell>
          <cell r="T15" t="str">
            <v>Trung Bình</v>
          </cell>
          <cell r="U15">
            <v>0.9</v>
          </cell>
          <cell r="V15">
            <v>4</v>
          </cell>
          <cell r="W15">
            <v>0</v>
          </cell>
          <cell r="Y15" t="str">
            <v>Dự bị</v>
          </cell>
        </row>
        <row r="16">
          <cell r="B16" t="str">
            <v>QT099A0014</v>
          </cell>
          <cell r="C16" t="str">
            <v>Nguyễn Ngọc Quỳnh</v>
          </cell>
          <cell r="D16" t="str">
            <v>Như</v>
          </cell>
          <cell r="E16">
            <v>9</v>
          </cell>
          <cell r="F16">
            <v>6</v>
          </cell>
          <cell r="J16">
            <v>7</v>
          </cell>
          <cell r="K16">
            <v>4.4000000000000004</v>
          </cell>
          <cell r="L16">
            <v>5.44</v>
          </cell>
          <cell r="N16">
            <v>5.44</v>
          </cell>
          <cell r="O16" t="str">
            <v>T.bình</v>
          </cell>
          <cell r="P16" t="str">
            <v>T.bình</v>
          </cell>
          <cell r="Q16" t="str">
            <v>Học lại</v>
          </cell>
          <cell r="R16">
            <v>1.5</v>
          </cell>
          <cell r="S16" t="str">
            <v>D+</v>
          </cell>
          <cell r="T16" t="str">
            <v>Trung Bình</v>
          </cell>
          <cell r="U16">
            <v>1.1000000000000001</v>
          </cell>
          <cell r="V16">
            <v>3.3</v>
          </cell>
          <cell r="X16">
            <v>0</v>
          </cell>
          <cell r="Y16" t="str">
            <v>Dự bị</v>
          </cell>
        </row>
      </sheetData>
      <sheetData sheetId="6"/>
      <sheetData sheetId="7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8</v>
          </cell>
          <cell r="G6">
            <v>8</v>
          </cell>
          <cell r="J6">
            <v>7.8</v>
          </cell>
          <cell r="K6">
            <v>3.5</v>
          </cell>
          <cell r="L6">
            <v>5.22</v>
          </cell>
          <cell r="M6">
            <v>8.8000000000000007</v>
          </cell>
          <cell r="N6">
            <v>8.4</v>
          </cell>
          <cell r="O6" t="str">
            <v>T.bình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6</v>
          </cell>
          <cell r="G7">
            <v>8</v>
          </cell>
          <cell r="J7">
            <v>7.2</v>
          </cell>
          <cell r="K7">
            <v>0.5</v>
          </cell>
          <cell r="L7">
            <v>3.18</v>
          </cell>
          <cell r="M7">
            <v>5</v>
          </cell>
          <cell r="N7">
            <v>5.88</v>
          </cell>
          <cell r="O7" t="str">
            <v>Yếu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7</v>
          </cell>
          <cell r="G9">
            <v>9</v>
          </cell>
          <cell r="J9">
            <v>8</v>
          </cell>
          <cell r="K9">
            <v>9</v>
          </cell>
          <cell r="L9">
            <v>8.6</v>
          </cell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>
            <v>8</v>
          </cell>
          <cell r="J10">
            <v>8</v>
          </cell>
          <cell r="K10">
            <v>5</v>
          </cell>
          <cell r="L10">
            <v>6.2</v>
          </cell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7</v>
          </cell>
          <cell r="F11">
            <v>6</v>
          </cell>
          <cell r="G11">
            <v>7</v>
          </cell>
          <cell r="J11">
            <v>6.6</v>
          </cell>
          <cell r="K11">
            <v>0</v>
          </cell>
          <cell r="L11">
            <v>2.64</v>
          </cell>
          <cell r="M11">
            <v>0</v>
          </cell>
          <cell r="N11">
            <v>2.64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6</v>
          </cell>
          <cell r="F13">
            <v>8</v>
          </cell>
          <cell r="G13">
            <v>8</v>
          </cell>
          <cell r="J13">
            <v>7.6</v>
          </cell>
          <cell r="K13">
            <v>6.5</v>
          </cell>
          <cell r="L13">
            <v>6.94</v>
          </cell>
          <cell r="N13">
            <v>6.94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6</v>
          </cell>
          <cell r="G14">
            <v>6</v>
          </cell>
          <cell r="J14">
            <v>6.2</v>
          </cell>
          <cell r="K14">
            <v>6</v>
          </cell>
          <cell r="L14">
            <v>6.08</v>
          </cell>
          <cell r="N14">
            <v>6.08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8</v>
          </cell>
          <cell r="G16">
            <v>6</v>
          </cell>
          <cell r="J16">
            <v>7</v>
          </cell>
          <cell r="K16">
            <v>0</v>
          </cell>
          <cell r="L16">
            <v>2.8</v>
          </cell>
          <cell r="M16">
            <v>5.5</v>
          </cell>
          <cell r="N16">
            <v>6.1</v>
          </cell>
          <cell r="O16" t="str">
            <v>Kém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7</v>
          </cell>
          <cell r="F17">
            <v>8</v>
          </cell>
          <cell r="G17">
            <v>8</v>
          </cell>
          <cell r="J17">
            <v>7.8</v>
          </cell>
          <cell r="K17">
            <v>5</v>
          </cell>
          <cell r="L17">
            <v>6.12</v>
          </cell>
          <cell r="N17">
            <v>6.12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</sheetData>
      <sheetData sheetId="8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J6">
            <v>9</v>
          </cell>
          <cell r="K6">
            <v>9</v>
          </cell>
          <cell r="L6">
            <v>9</v>
          </cell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8</v>
          </cell>
          <cell r="J7">
            <v>8</v>
          </cell>
          <cell r="K7">
            <v>8.5</v>
          </cell>
          <cell r="L7">
            <v>8.3000000000000007</v>
          </cell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J9">
            <v>7</v>
          </cell>
          <cell r="K9">
            <v>8.5</v>
          </cell>
          <cell r="L9">
            <v>7.9</v>
          </cell>
          <cell r="N9">
            <v>7.9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8.5</v>
          </cell>
          <cell r="F10">
            <v>8.5</v>
          </cell>
          <cell r="J10">
            <v>8.5</v>
          </cell>
          <cell r="K10">
            <v>8.5</v>
          </cell>
          <cell r="L10">
            <v>8.5</v>
          </cell>
          <cell r="N10">
            <v>8.5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J14">
            <v>7</v>
          </cell>
          <cell r="K14">
            <v>8.5</v>
          </cell>
          <cell r="L14">
            <v>7.9</v>
          </cell>
          <cell r="N14">
            <v>7.9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8.5</v>
          </cell>
          <cell r="F16">
            <v>8.5</v>
          </cell>
          <cell r="J16">
            <v>8.5</v>
          </cell>
          <cell r="K16">
            <v>9</v>
          </cell>
          <cell r="L16">
            <v>8.8000000000000007</v>
          </cell>
          <cell r="N16">
            <v>8.8000000000000007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8.5</v>
          </cell>
          <cell r="F17">
            <v>8.5</v>
          </cell>
          <cell r="J17">
            <v>8.5</v>
          </cell>
          <cell r="K17">
            <v>8.5</v>
          </cell>
          <cell r="L17">
            <v>8.5</v>
          </cell>
          <cell r="N17">
            <v>8.5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8</v>
          </cell>
          <cell r="F19">
            <v>8</v>
          </cell>
          <cell r="J19">
            <v>8</v>
          </cell>
          <cell r="K19">
            <v>0</v>
          </cell>
          <cell r="L19">
            <v>3.2</v>
          </cell>
          <cell r="N19">
            <v>3.2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</sheetData>
      <sheetData sheetId="9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6</v>
          </cell>
          <cell r="J7">
            <v>6</v>
          </cell>
          <cell r="K7">
            <v>7</v>
          </cell>
          <cell r="L7">
            <v>6.6</v>
          </cell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J9">
            <v>7</v>
          </cell>
          <cell r="K9">
            <v>8</v>
          </cell>
          <cell r="L9">
            <v>7.6</v>
          </cell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J10">
            <v>8</v>
          </cell>
          <cell r="K10">
            <v>8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8</v>
          </cell>
          <cell r="J14">
            <v>8</v>
          </cell>
          <cell r="K14">
            <v>7</v>
          </cell>
          <cell r="L14">
            <v>7.4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8</v>
          </cell>
          <cell r="J16">
            <v>8</v>
          </cell>
          <cell r="K16">
            <v>7</v>
          </cell>
          <cell r="L16">
            <v>7.4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9</v>
          </cell>
          <cell r="J17">
            <v>9</v>
          </cell>
          <cell r="K17">
            <v>8</v>
          </cell>
          <cell r="L17">
            <v>8.4</v>
          </cell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0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</v>
          </cell>
          <cell r="F6">
            <v>9</v>
          </cell>
          <cell r="J6">
            <v>8</v>
          </cell>
          <cell r="K6">
            <v>9</v>
          </cell>
          <cell r="L6">
            <v>8.6</v>
          </cell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5</v>
          </cell>
          <cell r="F7">
            <v>6</v>
          </cell>
          <cell r="J7">
            <v>5.67</v>
          </cell>
          <cell r="K7">
            <v>6</v>
          </cell>
          <cell r="L7">
            <v>5.87</v>
          </cell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8</v>
          </cell>
          <cell r="J9">
            <v>7.67</v>
          </cell>
          <cell r="K9">
            <v>9</v>
          </cell>
          <cell r="L9">
            <v>8.4700000000000006</v>
          </cell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3</v>
          </cell>
          <cell r="F10">
            <v>7</v>
          </cell>
          <cell r="J10">
            <v>5.67</v>
          </cell>
          <cell r="K10">
            <v>10</v>
          </cell>
          <cell r="L10">
            <v>8.27</v>
          </cell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5</v>
          </cell>
          <cell r="F13">
            <v>5</v>
          </cell>
          <cell r="J13">
            <v>5</v>
          </cell>
          <cell r="K13">
            <v>8</v>
          </cell>
          <cell r="L13">
            <v>6.8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5</v>
          </cell>
          <cell r="F14">
            <v>5</v>
          </cell>
          <cell r="J14">
            <v>5</v>
          </cell>
          <cell r="K14">
            <v>7</v>
          </cell>
          <cell r="L14">
            <v>6.2</v>
          </cell>
          <cell r="N14">
            <v>6.2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6</v>
          </cell>
          <cell r="F16">
            <v>5</v>
          </cell>
          <cell r="J16">
            <v>5.33</v>
          </cell>
          <cell r="K16">
            <v>7</v>
          </cell>
          <cell r="L16">
            <v>6.33</v>
          </cell>
          <cell r="N16">
            <v>6.33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5</v>
          </cell>
          <cell r="F17">
            <v>5</v>
          </cell>
          <cell r="J17">
            <v>5</v>
          </cell>
          <cell r="K17">
            <v>9</v>
          </cell>
          <cell r="L17">
            <v>7.4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10</v>
          </cell>
          <cell r="J6">
            <v>10</v>
          </cell>
          <cell r="K6">
            <v>5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10</v>
          </cell>
          <cell r="F7">
            <v>10</v>
          </cell>
          <cell r="J7">
            <v>10</v>
          </cell>
          <cell r="K7">
            <v>4</v>
          </cell>
          <cell r="L7">
            <v>6.4</v>
          </cell>
          <cell r="M7">
            <v>0</v>
          </cell>
          <cell r="N7">
            <v>4</v>
          </cell>
          <cell r="O7" t="str">
            <v>TB.khá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J9">
            <v>10</v>
          </cell>
          <cell r="K9">
            <v>7</v>
          </cell>
          <cell r="L9">
            <v>8.1999999999999993</v>
          </cell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J10">
            <v>9</v>
          </cell>
          <cell r="K10">
            <v>5</v>
          </cell>
          <cell r="L10">
            <v>6.6</v>
          </cell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2</v>
          </cell>
          <cell r="F11">
            <v>2</v>
          </cell>
          <cell r="J11">
            <v>2</v>
          </cell>
          <cell r="L11">
            <v>0.8</v>
          </cell>
          <cell r="N11">
            <v>0.8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10</v>
          </cell>
          <cell r="F13">
            <v>10</v>
          </cell>
          <cell r="J13">
            <v>10</v>
          </cell>
          <cell r="K13">
            <v>6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9</v>
          </cell>
          <cell r="J14">
            <v>9</v>
          </cell>
          <cell r="K14">
            <v>6</v>
          </cell>
          <cell r="L14">
            <v>7.2</v>
          </cell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</v>
          </cell>
          <cell r="F16">
            <v>9</v>
          </cell>
          <cell r="J16">
            <v>9</v>
          </cell>
          <cell r="K16">
            <v>5</v>
          </cell>
          <cell r="L16">
            <v>6.6</v>
          </cell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10</v>
          </cell>
          <cell r="J17">
            <v>10</v>
          </cell>
          <cell r="K17">
            <v>7</v>
          </cell>
          <cell r="L17">
            <v>8.1999999999999993</v>
          </cell>
          <cell r="N17">
            <v>8.1999999999999993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3</v>
          </cell>
          <cell r="F18">
            <v>3</v>
          </cell>
          <cell r="J18">
            <v>3</v>
          </cell>
          <cell r="L18">
            <v>1.2</v>
          </cell>
          <cell r="N18">
            <v>1.2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2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7</v>
          </cell>
          <cell r="G6">
            <v>7</v>
          </cell>
          <cell r="H6">
            <v>4</v>
          </cell>
          <cell r="J6">
            <v>6.57</v>
          </cell>
          <cell r="K6">
            <v>9</v>
          </cell>
          <cell r="L6">
            <v>8.0299999999999994</v>
          </cell>
          <cell r="N6">
            <v>8.0299999999999994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10</v>
          </cell>
          <cell r="F7">
            <v>5</v>
          </cell>
          <cell r="G7">
            <v>5</v>
          </cell>
          <cell r="H7">
            <v>5</v>
          </cell>
          <cell r="J7">
            <v>5.71</v>
          </cell>
          <cell r="K7">
            <v>9.5</v>
          </cell>
          <cell r="L7">
            <v>7.98</v>
          </cell>
          <cell r="N7">
            <v>7.98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G9">
            <v>7.5</v>
          </cell>
          <cell r="H9">
            <v>8.5</v>
          </cell>
          <cell r="J9">
            <v>8.86</v>
          </cell>
          <cell r="K9">
            <v>10</v>
          </cell>
          <cell r="L9">
            <v>9.5399999999999991</v>
          </cell>
          <cell r="N9">
            <v>9.5399999999999991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10</v>
          </cell>
          <cell r="G10">
            <v>7</v>
          </cell>
          <cell r="H10">
            <v>4</v>
          </cell>
          <cell r="J10">
            <v>7.43</v>
          </cell>
          <cell r="K10">
            <v>9.5</v>
          </cell>
          <cell r="L10">
            <v>8.67</v>
          </cell>
          <cell r="N10">
            <v>8.67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8.5</v>
          </cell>
          <cell r="F13">
            <v>5</v>
          </cell>
          <cell r="G13">
            <v>7</v>
          </cell>
          <cell r="H13">
            <v>7</v>
          </cell>
          <cell r="J13">
            <v>6.64</v>
          </cell>
          <cell r="K13">
            <v>9.5</v>
          </cell>
          <cell r="L13">
            <v>8.36</v>
          </cell>
          <cell r="N13">
            <v>8.36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7.5</v>
          </cell>
          <cell r="F14">
            <v>5</v>
          </cell>
          <cell r="G14">
            <v>6.5</v>
          </cell>
          <cell r="H14">
            <v>7</v>
          </cell>
          <cell r="J14">
            <v>6.36</v>
          </cell>
          <cell r="K14">
            <v>8</v>
          </cell>
          <cell r="L14">
            <v>7.34</v>
          </cell>
          <cell r="N14">
            <v>7.34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8</v>
          </cell>
          <cell r="G16">
            <v>8</v>
          </cell>
          <cell r="H16">
            <v>5</v>
          </cell>
          <cell r="J16">
            <v>7.43</v>
          </cell>
          <cell r="K16">
            <v>6.5</v>
          </cell>
          <cell r="L16">
            <v>6.87</v>
          </cell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5</v>
          </cell>
          <cell r="G17">
            <v>5</v>
          </cell>
          <cell r="H17">
            <v>6</v>
          </cell>
          <cell r="J17">
            <v>6</v>
          </cell>
          <cell r="K17">
            <v>9</v>
          </cell>
          <cell r="L17">
            <v>7.8</v>
          </cell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3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10</v>
          </cell>
          <cell r="J6">
            <v>9.33</v>
          </cell>
          <cell r="K6">
            <v>9</v>
          </cell>
          <cell r="L6">
            <v>9.1300000000000008</v>
          </cell>
          <cell r="N6">
            <v>9.1300000000000008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9</v>
          </cell>
          <cell r="J7">
            <v>8.67</v>
          </cell>
          <cell r="K7">
            <v>6</v>
          </cell>
          <cell r="L7">
            <v>7.07</v>
          </cell>
          <cell r="N7">
            <v>7.07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9</v>
          </cell>
          <cell r="J9">
            <v>8.67</v>
          </cell>
          <cell r="K9">
            <v>9</v>
          </cell>
          <cell r="L9">
            <v>8.8699999999999992</v>
          </cell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10</v>
          </cell>
          <cell r="J10">
            <v>9.67</v>
          </cell>
          <cell r="K10">
            <v>9</v>
          </cell>
          <cell r="L10">
            <v>9.27</v>
          </cell>
          <cell r="N10">
            <v>9.27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9</v>
          </cell>
          <cell r="J13">
            <v>8.67</v>
          </cell>
          <cell r="K13">
            <v>8</v>
          </cell>
          <cell r="L13">
            <v>8.27</v>
          </cell>
          <cell r="N13">
            <v>8.27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9</v>
          </cell>
          <cell r="J14">
            <v>8.67</v>
          </cell>
          <cell r="K14">
            <v>8</v>
          </cell>
          <cell r="L14">
            <v>8.27</v>
          </cell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9</v>
          </cell>
          <cell r="J16">
            <v>8.67</v>
          </cell>
          <cell r="K16">
            <v>7</v>
          </cell>
          <cell r="L16">
            <v>7.67</v>
          </cell>
          <cell r="N16">
            <v>7.67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9</v>
          </cell>
          <cell r="J17">
            <v>8.67</v>
          </cell>
          <cell r="K17">
            <v>9</v>
          </cell>
          <cell r="L17">
            <v>8.8699999999999992</v>
          </cell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4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10</v>
          </cell>
          <cell r="J6">
            <v>10</v>
          </cell>
          <cell r="K6">
            <v>7.4</v>
          </cell>
          <cell r="L6">
            <v>8.44</v>
          </cell>
          <cell r="N6">
            <v>8.44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1</v>
          </cell>
          <cell r="V6">
            <v>6.4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9</v>
          </cell>
          <cell r="J7">
            <v>8</v>
          </cell>
          <cell r="K7">
            <v>4.9000000000000004</v>
          </cell>
          <cell r="L7">
            <v>6.14</v>
          </cell>
          <cell r="M7">
            <v>4.9000000000000004</v>
          </cell>
          <cell r="N7">
            <v>6.14</v>
          </cell>
          <cell r="O7" t="str">
            <v>TB.khá</v>
          </cell>
          <cell r="P7" t="str">
            <v>TB.khá</v>
          </cell>
          <cell r="Q7" t="str">
            <v>Học lại</v>
          </cell>
          <cell r="R7">
            <v>2</v>
          </cell>
          <cell r="S7" t="str">
            <v>C</v>
          </cell>
          <cell r="T7" t="str">
            <v>Trung Bình</v>
          </cell>
          <cell r="U7">
            <v>0</v>
          </cell>
          <cell r="V7">
            <v>4.9000000000000004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J9">
            <v>10</v>
          </cell>
          <cell r="K9">
            <v>7.7</v>
          </cell>
          <cell r="L9">
            <v>8.6199999999999992</v>
          </cell>
          <cell r="N9">
            <v>8.6199999999999992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  <cell r="U9">
            <v>1.3</v>
          </cell>
          <cell r="V9">
            <v>6.4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10</v>
          </cell>
          <cell r="J10">
            <v>10</v>
          </cell>
          <cell r="K10">
            <v>6.5</v>
          </cell>
          <cell r="L10">
            <v>7.9</v>
          </cell>
          <cell r="N10">
            <v>7.9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1.4</v>
          </cell>
          <cell r="V10">
            <v>5.0999999999999996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10</v>
          </cell>
          <cell r="J13">
            <v>9.67</v>
          </cell>
          <cell r="K13">
            <v>7.5</v>
          </cell>
          <cell r="L13">
            <v>8.3699999999999992</v>
          </cell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>
            <v>1.3</v>
          </cell>
          <cell r="V13">
            <v>6.2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J14">
            <v>7</v>
          </cell>
          <cell r="K14">
            <v>7.4</v>
          </cell>
          <cell r="L14">
            <v>7.24</v>
          </cell>
          <cell r="N14">
            <v>7.24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>
            <v>1.6</v>
          </cell>
          <cell r="V14">
            <v>5.8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8</v>
          </cell>
          <cell r="J16">
            <v>8</v>
          </cell>
          <cell r="K16">
            <v>5.2</v>
          </cell>
          <cell r="L16">
            <v>6.32</v>
          </cell>
          <cell r="M16">
            <v>6.6</v>
          </cell>
          <cell r="N16">
            <v>7.16</v>
          </cell>
          <cell r="O16" t="str">
            <v>TB.khá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0</v>
          </cell>
          <cell r="V16">
            <v>5.2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10</v>
          </cell>
          <cell r="J17">
            <v>10</v>
          </cell>
          <cell r="K17">
            <v>7.1</v>
          </cell>
          <cell r="L17">
            <v>8.26</v>
          </cell>
          <cell r="N17">
            <v>8.26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1.1000000000000001</v>
          </cell>
          <cell r="V17">
            <v>6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</sheetData>
      <sheetData sheetId="15"/>
      <sheetData sheetId="16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J6">
            <v>9</v>
          </cell>
          <cell r="K6">
            <v>7</v>
          </cell>
          <cell r="L6">
            <v>7.8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9</v>
          </cell>
          <cell r="F7">
            <v>6</v>
          </cell>
          <cell r="J7">
            <v>7</v>
          </cell>
          <cell r="K7">
            <v>5</v>
          </cell>
          <cell r="L7">
            <v>5.8</v>
          </cell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9</v>
          </cell>
          <cell r="F9">
            <v>8</v>
          </cell>
          <cell r="J9">
            <v>8.33</v>
          </cell>
          <cell r="K9">
            <v>8.5</v>
          </cell>
          <cell r="L9">
            <v>8.43</v>
          </cell>
          <cell r="N9">
            <v>8.43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J10">
            <v>9</v>
          </cell>
          <cell r="K10">
            <v>7.5</v>
          </cell>
          <cell r="L10">
            <v>8.1</v>
          </cell>
          <cell r="N10">
            <v>8.1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7</v>
          </cell>
          <cell r="J13">
            <v>7.67</v>
          </cell>
          <cell r="K13">
            <v>5.5</v>
          </cell>
          <cell r="L13">
            <v>6.37</v>
          </cell>
          <cell r="N13">
            <v>6.37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8</v>
          </cell>
          <cell r="J14">
            <v>8.33</v>
          </cell>
          <cell r="K14">
            <v>6</v>
          </cell>
          <cell r="L14">
            <v>6.93</v>
          </cell>
          <cell r="N14">
            <v>6.93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</v>
          </cell>
          <cell r="F16">
            <v>6</v>
          </cell>
          <cell r="J16">
            <v>7</v>
          </cell>
          <cell r="K16">
            <v>5.5</v>
          </cell>
          <cell r="L16">
            <v>6.1</v>
          </cell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7</v>
          </cell>
          <cell r="J17">
            <v>7.67</v>
          </cell>
          <cell r="K17">
            <v>8</v>
          </cell>
          <cell r="L17">
            <v>7.87</v>
          </cell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7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7.8</v>
          </cell>
          <cell r="F6">
            <v>7.8</v>
          </cell>
          <cell r="J6">
            <v>7.8</v>
          </cell>
          <cell r="K6">
            <v>7</v>
          </cell>
          <cell r="L6">
            <v>7.32</v>
          </cell>
          <cell r="N6">
            <v>7.32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7</v>
          </cell>
          <cell r="J7">
            <v>7</v>
          </cell>
          <cell r="K7">
            <v>6</v>
          </cell>
          <cell r="L7">
            <v>6.4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8.6</v>
          </cell>
          <cell r="F9">
            <v>8.6</v>
          </cell>
          <cell r="J9">
            <v>8.6</v>
          </cell>
          <cell r="K9">
            <v>8</v>
          </cell>
          <cell r="L9">
            <v>8.24</v>
          </cell>
          <cell r="N9">
            <v>8.24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8.1</v>
          </cell>
          <cell r="F10">
            <v>8.1</v>
          </cell>
          <cell r="J10">
            <v>8.1</v>
          </cell>
          <cell r="K10">
            <v>6.5</v>
          </cell>
          <cell r="L10">
            <v>7.14</v>
          </cell>
          <cell r="N10">
            <v>7.14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0.8</v>
          </cell>
          <cell r="F14">
            <v>0.8</v>
          </cell>
          <cell r="J14">
            <v>0.8</v>
          </cell>
          <cell r="L14">
            <v>0.32</v>
          </cell>
          <cell r="N14">
            <v>0.32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10</v>
          </cell>
          <cell r="J16">
            <v>10</v>
          </cell>
          <cell r="K16">
            <v>7.5</v>
          </cell>
          <cell r="L16">
            <v>8.5</v>
          </cell>
          <cell r="N16">
            <v>8.5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9.5</v>
          </cell>
          <cell r="F17">
            <v>9.5</v>
          </cell>
          <cell r="J17">
            <v>9.5</v>
          </cell>
          <cell r="K17">
            <v>8</v>
          </cell>
          <cell r="L17">
            <v>8.6</v>
          </cell>
          <cell r="N17">
            <v>8.6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7.3</v>
          </cell>
          <cell r="F20">
            <v>7.3</v>
          </cell>
          <cell r="J20">
            <v>7.3</v>
          </cell>
          <cell r="K20">
            <v>6</v>
          </cell>
          <cell r="L20">
            <v>6.52</v>
          </cell>
          <cell r="N20">
            <v>6.52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18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7</v>
          </cell>
          <cell r="J6">
            <v>7</v>
          </cell>
          <cell r="K6">
            <v>7.5</v>
          </cell>
          <cell r="L6">
            <v>7.3</v>
          </cell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7</v>
          </cell>
          <cell r="J7">
            <v>7</v>
          </cell>
          <cell r="K7">
            <v>5</v>
          </cell>
          <cell r="L7">
            <v>5.8</v>
          </cell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J9">
            <v>7</v>
          </cell>
          <cell r="K9">
            <v>6.5</v>
          </cell>
          <cell r="L9">
            <v>6.7</v>
          </cell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</v>
          </cell>
          <cell r="F10">
            <v>7</v>
          </cell>
          <cell r="J10">
            <v>7</v>
          </cell>
          <cell r="K10">
            <v>6</v>
          </cell>
          <cell r="L10">
            <v>6.4</v>
          </cell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J14">
            <v>7</v>
          </cell>
          <cell r="K14">
            <v>6</v>
          </cell>
          <cell r="L14">
            <v>6.4</v>
          </cell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7</v>
          </cell>
          <cell r="J16">
            <v>7</v>
          </cell>
          <cell r="K16">
            <v>7.5</v>
          </cell>
          <cell r="L16">
            <v>7.3</v>
          </cell>
          <cell r="N16">
            <v>7.3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8</v>
          </cell>
          <cell r="J17">
            <v>8</v>
          </cell>
          <cell r="K17">
            <v>7</v>
          </cell>
          <cell r="L17">
            <v>7.4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9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3.8</v>
          </cell>
          <cell r="J6">
            <v>5.87</v>
          </cell>
          <cell r="K6">
            <v>7.4</v>
          </cell>
          <cell r="L6">
            <v>6.79</v>
          </cell>
          <cell r="M6">
            <v>7.8</v>
          </cell>
          <cell r="N6">
            <v>7.03</v>
          </cell>
          <cell r="O6" t="str">
            <v>TB.khá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0.7</v>
          </cell>
          <cell r="V6">
            <v>6.7</v>
          </cell>
          <cell r="W6">
            <v>1.1000000000000001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8.3000000000000007</v>
          </cell>
          <cell r="J9">
            <v>8.8699999999999992</v>
          </cell>
          <cell r="K9">
            <v>7</v>
          </cell>
          <cell r="L9">
            <v>7.75</v>
          </cell>
          <cell r="N9">
            <v>7.75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1</v>
          </cell>
          <cell r="V9">
            <v>6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5</v>
          </cell>
          <cell r="J10">
            <v>6.67</v>
          </cell>
          <cell r="K10">
            <v>7.9</v>
          </cell>
          <cell r="L10">
            <v>7.41</v>
          </cell>
          <cell r="N10">
            <v>7.41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</v>
          </cell>
          <cell r="V10">
            <v>6.9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10</v>
          </cell>
          <cell r="F13">
            <v>6.5</v>
          </cell>
          <cell r="J13">
            <v>7.67</v>
          </cell>
          <cell r="K13">
            <v>7.6</v>
          </cell>
          <cell r="L13">
            <v>7.63</v>
          </cell>
          <cell r="N13">
            <v>7.63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</v>
          </cell>
          <cell r="V13">
            <v>6.6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10</v>
          </cell>
          <cell r="F14">
            <v>4</v>
          </cell>
          <cell r="J14">
            <v>6</v>
          </cell>
          <cell r="K14">
            <v>7.4</v>
          </cell>
          <cell r="L14">
            <v>6.84</v>
          </cell>
          <cell r="N14">
            <v>6.84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1.5</v>
          </cell>
          <cell r="V14">
            <v>5.9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5.8</v>
          </cell>
          <cell r="J16">
            <v>7.2</v>
          </cell>
          <cell r="K16">
            <v>7.7</v>
          </cell>
          <cell r="L16">
            <v>7.5</v>
          </cell>
          <cell r="N16">
            <v>7.5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</v>
          </cell>
          <cell r="V16">
            <v>6.7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5</v>
          </cell>
          <cell r="J17">
            <v>6.67</v>
          </cell>
          <cell r="K17">
            <v>7.5</v>
          </cell>
          <cell r="L17">
            <v>7.17</v>
          </cell>
          <cell r="N17">
            <v>7.17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</v>
          </cell>
          <cell r="V17">
            <v>6.5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10</v>
          </cell>
          <cell r="F20">
            <v>4.3</v>
          </cell>
          <cell r="J20">
            <v>6.2</v>
          </cell>
          <cell r="K20">
            <v>0</v>
          </cell>
          <cell r="L20">
            <v>2.48</v>
          </cell>
          <cell r="M20">
            <v>0</v>
          </cell>
          <cell r="N20">
            <v>2.48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>
            <v>0</v>
          </cell>
          <cell r="V20">
            <v>0</v>
          </cell>
          <cell r="W20" t="str">
            <v>hp</v>
          </cell>
        </row>
      </sheetData>
      <sheetData sheetId="20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9.5</v>
          </cell>
          <cell r="F6">
            <v>6</v>
          </cell>
          <cell r="J6">
            <v>7.17</v>
          </cell>
          <cell r="K6">
            <v>7.9</v>
          </cell>
          <cell r="L6">
            <v>7.61</v>
          </cell>
          <cell r="N6">
            <v>7.61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8.4</v>
          </cell>
          <cell r="F7">
            <v>7</v>
          </cell>
          <cell r="J7">
            <v>7.47</v>
          </cell>
          <cell r="K7">
            <v>7.5</v>
          </cell>
          <cell r="L7">
            <v>7.49</v>
          </cell>
          <cell r="N7">
            <v>7.49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9.5</v>
          </cell>
          <cell r="F9">
            <v>7</v>
          </cell>
          <cell r="J9">
            <v>7.83</v>
          </cell>
          <cell r="K9">
            <v>7.6</v>
          </cell>
          <cell r="L9">
            <v>7.69</v>
          </cell>
          <cell r="N9">
            <v>7.69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9.5</v>
          </cell>
          <cell r="F10">
            <v>6</v>
          </cell>
          <cell r="J10">
            <v>7.17</v>
          </cell>
          <cell r="K10">
            <v>7</v>
          </cell>
          <cell r="L10">
            <v>7.07</v>
          </cell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7.6</v>
          </cell>
          <cell r="F13">
            <v>6</v>
          </cell>
          <cell r="J13">
            <v>6.53</v>
          </cell>
          <cell r="K13">
            <v>7.3</v>
          </cell>
          <cell r="L13">
            <v>6.99</v>
          </cell>
          <cell r="N13">
            <v>6.99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7.7</v>
          </cell>
          <cell r="F14">
            <v>6</v>
          </cell>
          <cell r="J14">
            <v>6.57</v>
          </cell>
          <cell r="K14">
            <v>6.7</v>
          </cell>
          <cell r="L14">
            <v>6.65</v>
          </cell>
          <cell r="N14">
            <v>6.65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9.5</v>
          </cell>
          <cell r="F16">
            <v>7</v>
          </cell>
          <cell r="J16">
            <v>7.83</v>
          </cell>
          <cell r="K16">
            <v>7.9</v>
          </cell>
          <cell r="L16">
            <v>7.87</v>
          </cell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8.1999999999999993</v>
          </cell>
          <cell r="F17">
            <v>6.3</v>
          </cell>
          <cell r="J17">
            <v>6.93</v>
          </cell>
          <cell r="K17">
            <v>8</v>
          </cell>
          <cell r="L17">
            <v>7.57</v>
          </cell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J6" t="e">
            <v>#DIV/0!</v>
          </cell>
          <cell r="K6">
            <v>8.5</v>
          </cell>
          <cell r="L6" t="e">
            <v>#DIV/0!</v>
          </cell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J7" t="e">
            <v>#DIV/0!</v>
          </cell>
          <cell r="K7">
            <v>7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J9" t="e">
            <v>#DIV/0!</v>
          </cell>
          <cell r="K9">
            <v>7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J10" t="e">
            <v>#DIV/0!</v>
          </cell>
          <cell r="K10">
            <v>7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J13" t="e">
            <v>#DIV/0!</v>
          </cell>
          <cell r="K13">
            <v>7</v>
          </cell>
          <cell r="L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J14" t="e">
            <v>#DIV/0!</v>
          </cell>
          <cell r="K14">
            <v>7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J16" t="e">
            <v>#DIV/0!</v>
          </cell>
          <cell r="K16">
            <v>7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J17" t="e">
            <v>#DIV/0!</v>
          </cell>
          <cell r="K17">
            <v>8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22"/>
      <sheetData sheetId="23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7</v>
          </cell>
          <cell r="J7">
            <v>7</v>
          </cell>
          <cell r="K7">
            <v>7.5</v>
          </cell>
          <cell r="L7">
            <v>7.3</v>
          </cell>
          <cell r="N7">
            <v>7.3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7.5</v>
          </cell>
          <cell r="F9">
            <v>7.5</v>
          </cell>
          <cell r="J9">
            <v>7.5</v>
          </cell>
          <cell r="K9">
            <v>8</v>
          </cell>
          <cell r="L9">
            <v>7.8</v>
          </cell>
          <cell r="N9">
            <v>7.8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J10">
            <v>9</v>
          </cell>
          <cell r="K10">
            <v>6.5</v>
          </cell>
          <cell r="L10">
            <v>7.5</v>
          </cell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7.5</v>
          </cell>
          <cell r="F13">
            <v>7.5</v>
          </cell>
          <cell r="J13">
            <v>7.5</v>
          </cell>
          <cell r="K13">
            <v>8</v>
          </cell>
          <cell r="L13">
            <v>7.8</v>
          </cell>
          <cell r="N13">
            <v>7.8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7.5</v>
          </cell>
          <cell r="F14">
            <v>7.5</v>
          </cell>
          <cell r="J14">
            <v>7.5</v>
          </cell>
          <cell r="K14">
            <v>0</v>
          </cell>
          <cell r="L14">
            <v>3</v>
          </cell>
          <cell r="N14">
            <v>3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7</v>
          </cell>
          <cell r="J16">
            <v>7</v>
          </cell>
          <cell r="K16">
            <v>0</v>
          </cell>
          <cell r="L16">
            <v>2.8</v>
          </cell>
          <cell r="N16">
            <v>2.8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7.5</v>
          </cell>
          <cell r="F17">
            <v>7.5</v>
          </cell>
          <cell r="J17">
            <v>7.5</v>
          </cell>
          <cell r="K17">
            <v>8</v>
          </cell>
          <cell r="L17">
            <v>7.8</v>
          </cell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4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G6">
            <v>7</v>
          </cell>
          <cell r="J6">
            <v>8.33</v>
          </cell>
          <cell r="K6">
            <v>8</v>
          </cell>
          <cell r="L6">
            <v>8.1300000000000008</v>
          </cell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10</v>
          </cell>
          <cell r="G7">
            <v>8</v>
          </cell>
          <cell r="J7">
            <v>8</v>
          </cell>
          <cell r="K7">
            <v>0</v>
          </cell>
          <cell r="L7">
            <v>3.2</v>
          </cell>
          <cell r="N7">
            <v>3.2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8</v>
          </cell>
          <cell r="G9">
            <v>8</v>
          </cell>
          <cell r="J9">
            <v>8</v>
          </cell>
          <cell r="K9">
            <v>8</v>
          </cell>
          <cell r="L9">
            <v>8</v>
          </cell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8</v>
          </cell>
          <cell r="G10">
            <v>9</v>
          </cell>
          <cell r="J10">
            <v>9</v>
          </cell>
          <cell r="K10">
            <v>8</v>
          </cell>
          <cell r="L10">
            <v>8.4</v>
          </cell>
          <cell r="N10">
            <v>8.4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8.5</v>
          </cell>
          <cell r="G13">
            <v>7</v>
          </cell>
          <cell r="J13">
            <v>7.83</v>
          </cell>
          <cell r="K13">
            <v>8</v>
          </cell>
          <cell r="L13">
            <v>7.93</v>
          </cell>
          <cell r="N13">
            <v>7.93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7</v>
          </cell>
          <cell r="G14">
            <v>6</v>
          </cell>
          <cell r="J14">
            <v>7.33</v>
          </cell>
          <cell r="K14">
            <v>8</v>
          </cell>
          <cell r="L14">
            <v>7.73</v>
          </cell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7</v>
          </cell>
          <cell r="G16">
            <v>6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9</v>
          </cell>
          <cell r="G17">
            <v>6</v>
          </cell>
          <cell r="J17">
            <v>8</v>
          </cell>
          <cell r="K17">
            <v>8</v>
          </cell>
          <cell r="L17">
            <v>8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5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7</v>
          </cell>
          <cell r="J6">
            <v>7.33</v>
          </cell>
          <cell r="K6">
            <v>5</v>
          </cell>
          <cell r="L6">
            <v>5.93</v>
          </cell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4.5</v>
          </cell>
          <cell r="J7">
            <v>5.33</v>
          </cell>
          <cell r="K7">
            <v>3</v>
          </cell>
          <cell r="L7">
            <v>3.93</v>
          </cell>
          <cell r="N7">
            <v>3.93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5.5</v>
          </cell>
          <cell r="J9">
            <v>6</v>
          </cell>
          <cell r="K9">
            <v>5.5</v>
          </cell>
          <cell r="L9">
            <v>5.7</v>
          </cell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8.5</v>
          </cell>
          <cell r="J10">
            <v>9</v>
          </cell>
          <cell r="K10">
            <v>9</v>
          </cell>
          <cell r="L10">
            <v>9</v>
          </cell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5</v>
          </cell>
          <cell r="J13">
            <v>6.33</v>
          </cell>
          <cell r="K13">
            <v>3.5</v>
          </cell>
          <cell r="L13">
            <v>4.63</v>
          </cell>
          <cell r="N13">
            <v>4.63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7</v>
          </cell>
          <cell r="J14">
            <v>7.33</v>
          </cell>
          <cell r="K14">
            <v>5</v>
          </cell>
          <cell r="L14">
            <v>5.93</v>
          </cell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5.5</v>
          </cell>
          <cell r="J16">
            <v>6</v>
          </cell>
          <cell r="K16">
            <v>5</v>
          </cell>
          <cell r="L16">
            <v>5.4</v>
          </cell>
          <cell r="N16">
            <v>5.4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6.5</v>
          </cell>
          <cell r="J17">
            <v>7</v>
          </cell>
          <cell r="K17">
            <v>6.5</v>
          </cell>
          <cell r="L17">
            <v>6.7</v>
          </cell>
          <cell r="N17">
            <v>6.7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6"/>
      <sheetData sheetId="27"/>
      <sheetData sheetId="28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</v>
          </cell>
          <cell r="F6">
            <v>5</v>
          </cell>
          <cell r="J6">
            <v>5.33</v>
          </cell>
          <cell r="K6">
            <v>6.5</v>
          </cell>
          <cell r="L6">
            <v>6.03</v>
          </cell>
          <cell r="N6">
            <v>6.03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5</v>
          </cell>
          <cell r="F9">
            <v>6</v>
          </cell>
          <cell r="J9">
            <v>5.67</v>
          </cell>
          <cell r="K9">
            <v>7.5</v>
          </cell>
          <cell r="L9">
            <v>6.77</v>
          </cell>
          <cell r="N9">
            <v>6.77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7.5</v>
          </cell>
          <cell r="F10">
            <v>6.5</v>
          </cell>
          <cell r="J10">
            <v>6.83</v>
          </cell>
          <cell r="K10">
            <v>8</v>
          </cell>
          <cell r="L10">
            <v>7.53</v>
          </cell>
          <cell r="N10">
            <v>7.53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J13">
            <v>7</v>
          </cell>
          <cell r="K13">
            <v>6</v>
          </cell>
          <cell r="L13">
            <v>6.4</v>
          </cell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6.5</v>
          </cell>
          <cell r="F14">
            <v>7.5</v>
          </cell>
          <cell r="J14">
            <v>7.17</v>
          </cell>
          <cell r="K14">
            <v>5.5</v>
          </cell>
          <cell r="L14">
            <v>6.17</v>
          </cell>
          <cell r="N14">
            <v>6.17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6.5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7.5</v>
          </cell>
          <cell r="F17">
            <v>6</v>
          </cell>
          <cell r="J17">
            <v>6.5</v>
          </cell>
          <cell r="K17">
            <v>7.5</v>
          </cell>
          <cell r="L17">
            <v>7.1</v>
          </cell>
          <cell r="N17">
            <v>7.1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</sheetData>
      <sheetData sheetId="29"/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 "/>
      <sheetName val="5.TIN HOC"/>
      <sheetName val="6.AVGT1"/>
      <sheetName val="N1-HK1"/>
      <sheetName val="7.ATTP"/>
      <sheetName val="8.SLDD"/>
      <sheetName val="9.QTHĐC"/>
      <sheetName val="10.CSVHVN"/>
      <sheetName val="11.NVNH1"/>
      <sheetName val="12.TQDL"/>
      <sheetName val="13.PHA CHẾ 1"/>
      <sheetName val="12.TLHĐC"/>
      <sheetName val="12.AVGT2"/>
      <sheetName val="N1-HK2"/>
      <sheetName val="13.AVGT3"/>
      <sheetName val="14.PC2"/>
      <sheetName val="15.QTVP&amp;STVB"/>
      <sheetName val="16.NVNH2"/>
      <sheetName val="17.KNBH"/>
      <sheetName val="N1-HK3"/>
      <sheetName val="18.XDTĐ"/>
      <sheetName val="19.AVCN1"/>
      <sheetName val="20.AVGT4"/>
      <sheetName val="21.TKKD"/>
      <sheetName val="TONG KET THEO THANG DIEM 4"/>
      <sheetName val="học lại"/>
      <sheetName val="Thi "/>
      <sheetName val="DỰ BỊ"/>
    </sheetNames>
    <sheetDataSet>
      <sheetData sheetId="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7</v>
          </cell>
          <cell r="J6">
            <v>7.33</v>
          </cell>
          <cell r="K6">
            <v>8.5</v>
          </cell>
          <cell r="L6">
            <v>8.0299999999999994</v>
          </cell>
          <cell r="N6">
            <v>8.0299999999999994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J7">
            <v>8</v>
          </cell>
          <cell r="K7">
            <v>8</v>
          </cell>
          <cell r="L7">
            <v>8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</v>
          </cell>
          <cell r="F8">
            <v>7</v>
          </cell>
          <cell r="J8">
            <v>7.33</v>
          </cell>
          <cell r="K8">
            <v>8.5</v>
          </cell>
          <cell r="L8">
            <v>8.0299999999999994</v>
          </cell>
          <cell r="N8">
            <v>8.0299999999999994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8</v>
          </cell>
          <cell r="F9">
            <v>8</v>
          </cell>
          <cell r="J9">
            <v>8</v>
          </cell>
          <cell r="K9">
            <v>7</v>
          </cell>
          <cell r="L9">
            <v>7.4</v>
          </cell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8</v>
          </cell>
          <cell r="J10">
            <v>8</v>
          </cell>
          <cell r="K10">
            <v>7</v>
          </cell>
          <cell r="L10">
            <v>7.4</v>
          </cell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J11">
            <v>8</v>
          </cell>
          <cell r="K11">
            <v>8.5</v>
          </cell>
          <cell r="L11">
            <v>8.3000000000000007</v>
          </cell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7.5</v>
          </cell>
          <cell r="F13">
            <v>6</v>
          </cell>
          <cell r="J13">
            <v>6.5</v>
          </cell>
          <cell r="K13">
            <v>5</v>
          </cell>
          <cell r="L13">
            <v>5.6</v>
          </cell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7</v>
          </cell>
          <cell r="J14">
            <v>7.33</v>
          </cell>
          <cell r="K14">
            <v>8.5</v>
          </cell>
          <cell r="L14">
            <v>8.0299999999999994</v>
          </cell>
          <cell r="N14">
            <v>8.0299999999999994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J15">
            <v>7</v>
          </cell>
          <cell r="K15">
            <v>6</v>
          </cell>
          <cell r="L15">
            <v>6.4</v>
          </cell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J16">
            <v>7</v>
          </cell>
          <cell r="K16">
            <v>8</v>
          </cell>
          <cell r="L16">
            <v>7.6</v>
          </cell>
          <cell r="N16">
            <v>7.6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J17">
            <v>7</v>
          </cell>
          <cell r="K17">
            <v>8</v>
          </cell>
          <cell r="L17">
            <v>7.6</v>
          </cell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8</v>
          </cell>
          <cell r="F18">
            <v>7</v>
          </cell>
          <cell r="J18">
            <v>7.33</v>
          </cell>
          <cell r="K18">
            <v>7</v>
          </cell>
          <cell r="L18">
            <v>7.13</v>
          </cell>
          <cell r="N18">
            <v>7.13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8</v>
          </cell>
          <cell r="F19">
            <v>8.5</v>
          </cell>
          <cell r="J19">
            <v>8.33</v>
          </cell>
          <cell r="K19">
            <v>5</v>
          </cell>
          <cell r="L19">
            <v>6.33</v>
          </cell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8</v>
          </cell>
          <cell r="F20">
            <v>8.5</v>
          </cell>
          <cell r="J20">
            <v>8.33</v>
          </cell>
          <cell r="K20">
            <v>8</v>
          </cell>
          <cell r="L20">
            <v>8.1300000000000008</v>
          </cell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8.5</v>
          </cell>
          <cell r="J21">
            <v>8.33</v>
          </cell>
          <cell r="K21">
            <v>6.5</v>
          </cell>
          <cell r="L21">
            <v>7.23</v>
          </cell>
          <cell r="N21">
            <v>7.23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8</v>
          </cell>
          <cell r="J22">
            <v>8</v>
          </cell>
          <cell r="K22">
            <v>8</v>
          </cell>
          <cell r="L22">
            <v>8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J23">
            <v>8</v>
          </cell>
          <cell r="K23">
            <v>7</v>
          </cell>
          <cell r="L23">
            <v>7.4</v>
          </cell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J24">
            <v>8</v>
          </cell>
          <cell r="K24">
            <v>8</v>
          </cell>
          <cell r="L24">
            <v>8</v>
          </cell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J25">
            <v>8</v>
          </cell>
          <cell r="K25">
            <v>7</v>
          </cell>
          <cell r="L25">
            <v>7.4</v>
          </cell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J26">
            <v>7</v>
          </cell>
          <cell r="K26">
            <v>6</v>
          </cell>
          <cell r="L26">
            <v>6.4</v>
          </cell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J27">
            <v>8</v>
          </cell>
          <cell r="K27">
            <v>8</v>
          </cell>
          <cell r="L27">
            <v>8</v>
          </cell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J28">
            <v>7.33</v>
          </cell>
          <cell r="K28">
            <v>8</v>
          </cell>
          <cell r="L28">
            <v>7.73</v>
          </cell>
          <cell r="N28">
            <v>7.73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8</v>
          </cell>
          <cell r="F29">
            <v>8</v>
          </cell>
          <cell r="J29">
            <v>8</v>
          </cell>
          <cell r="K29">
            <v>7</v>
          </cell>
          <cell r="L29">
            <v>7.4</v>
          </cell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7</v>
          </cell>
          <cell r="F30">
            <v>7</v>
          </cell>
          <cell r="J30">
            <v>7</v>
          </cell>
          <cell r="K30">
            <v>7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8</v>
          </cell>
          <cell r="F31">
            <v>7</v>
          </cell>
          <cell r="J31">
            <v>7.33</v>
          </cell>
          <cell r="K31">
            <v>5</v>
          </cell>
          <cell r="L31">
            <v>5.93</v>
          </cell>
          <cell r="N31">
            <v>5.93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7</v>
          </cell>
          <cell r="J32">
            <v>7</v>
          </cell>
          <cell r="K32">
            <v>5</v>
          </cell>
          <cell r="L32">
            <v>5.8</v>
          </cell>
          <cell r="N32">
            <v>5.8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7.5</v>
          </cell>
          <cell r="F33">
            <v>7</v>
          </cell>
          <cell r="J33">
            <v>7.17</v>
          </cell>
          <cell r="K33">
            <v>5.5</v>
          </cell>
          <cell r="L33">
            <v>6.17</v>
          </cell>
          <cell r="N33">
            <v>6.17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8</v>
          </cell>
          <cell r="J34">
            <v>8</v>
          </cell>
          <cell r="K34">
            <v>8</v>
          </cell>
          <cell r="L34">
            <v>8</v>
          </cell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8</v>
          </cell>
          <cell r="F35">
            <v>8</v>
          </cell>
          <cell r="J35">
            <v>8</v>
          </cell>
          <cell r="K35">
            <v>6</v>
          </cell>
          <cell r="L35">
            <v>6.8</v>
          </cell>
          <cell r="N35">
            <v>6.8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7</v>
          </cell>
          <cell r="J36">
            <v>7.33</v>
          </cell>
          <cell r="K36">
            <v>8</v>
          </cell>
          <cell r="L36">
            <v>7.73</v>
          </cell>
          <cell r="N36">
            <v>7.73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8</v>
          </cell>
          <cell r="F37">
            <v>8</v>
          </cell>
          <cell r="J37">
            <v>8</v>
          </cell>
          <cell r="K37">
            <v>0</v>
          </cell>
          <cell r="L37">
            <v>3.2</v>
          </cell>
          <cell r="M37">
            <v>0</v>
          </cell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8</v>
          </cell>
          <cell r="F38">
            <v>8</v>
          </cell>
          <cell r="J38">
            <v>8</v>
          </cell>
          <cell r="K38">
            <v>8</v>
          </cell>
          <cell r="L38">
            <v>8</v>
          </cell>
          <cell r="N38">
            <v>8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J39">
            <v>7</v>
          </cell>
          <cell r="K39">
            <v>8</v>
          </cell>
          <cell r="L39">
            <v>7.6</v>
          </cell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8</v>
          </cell>
          <cell r="J40">
            <v>8</v>
          </cell>
          <cell r="K40">
            <v>8</v>
          </cell>
          <cell r="L40">
            <v>8</v>
          </cell>
          <cell r="N40">
            <v>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7</v>
          </cell>
          <cell r="J41">
            <v>7</v>
          </cell>
          <cell r="K41">
            <v>6</v>
          </cell>
          <cell r="L41">
            <v>6.4</v>
          </cell>
          <cell r="N41">
            <v>6.4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7</v>
          </cell>
          <cell r="F42">
            <v>7</v>
          </cell>
          <cell r="J42">
            <v>7</v>
          </cell>
          <cell r="K42">
            <v>8</v>
          </cell>
          <cell r="L42">
            <v>7.6</v>
          </cell>
          <cell r="N42">
            <v>7.6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8</v>
          </cell>
          <cell r="J43">
            <v>8</v>
          </cell>
          <cell r="K43">
            <v>7</v>
          </cell>
          <cell r="L43">
            <v>7.4</v>
          </cell>
          <cell r="N43">
            <v>7.4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8</v>
          </cell>
          <cell r="F46">
            <v>8</v>
          </cell>
          <cell r="J46">
            <v>8</v>
          </cell>
          <cell r="K46">
            <v>7</v>
          </cell>
          <cell r="L46">
            <v>7.4</v>
          </cell>
          <cell r="N46">
            <v>7.4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7.5</v>
          </cell>
          <cell r="F47">
            <v>7</v>
          </cell>
          <cell r="J47">
            <v>7.17</v>
          </cell>
          <cell r="K47">
            <v>7</v>
          </cell>
          <cell r="L47">
            <v>7.07</v>
          </cell>
          <cell r="N47">
            <v>7.07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7.5</v>
          </cell>
          <cell r="F48">
            <v>7.5</v>
          </cell>
          <cell r="J48">
            <v>7.5</v>
          </cell>
          <cell r="K48">
            <v>6.5</v>
          </cell>
          <cell r="L48">
            <v>6.9</v>
          </cell>
          <cell r="N48">
            <v>6.9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J49">
            <v>7</v>
          </cell>
          <cell r="K49">
            <v>7</v>
          </cell>
          <cell r="L49">
            <v>7</v>
          </cell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5</v>
          </cell>
          <cell r="J50">
            <v>5</v>
          </cell>
          <cell r="K50">
            <v>7</v>
          </cell>
          <cell r="L50">
            <v>6.2</v>
          </cell>
          <cell r="N50">
            <v>6.2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8</v>
          </cell>
          <cell r="J51">
            <v>8</v>
          </cell>
          <cell r="K51">
            <v>5.5</v>
          </cell>
          <cell r="L51">
            <v>6.5</v>
          </cell>
          <cell r="N51">
            <v>6.5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J52">
            <v>8</v>
          </cell>
          <cell r="K52">
            <v>5</v>
          </cell>
          <cell r="L52">
            <v>6.2</v>
          </cell>
          <cell r="N52">
            <v>6.2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6.5</v>
          </cell>
          <cell r="J53">
            <v>7</v>
          </cell>
          <cell r="K53">
            <v>8</v>
          </cell>
          <cell r="L53">
            <v>7.6</v>
          </cell>
          <cell r="N53">
            <v>7.6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J54">
            <v>8</v>
          </cell>
          <cell r="K54">
            <v>7</v>
          </cell>
          <cell r="L54">
            <v>7.4</v>
          </cell>
          <cell r="N54">
            <v>7.4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7</v>
          </cell>
          <cell r="F55">
            <v>8</v>
          </cell>
          <cell r="J55">
            <v>7.67</v>
          </cell>
          <cell r="K55">
            <v>8</v>
          </cell>
          <cell r="L55">
            <v>7.87</v>
          </cell>
          <cell r="N55">
            <v>7.87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J56">
            <v>8</v>
          </cell>
          <cell r="K56">
            <v>7</v>
          </cell>
          <cell r="L56">
            <v>7.4</v>
          </cell>
          <cell r="N56">
            <v>7.4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7.5</v>
          </cell>
          <cell r="F57">
            <v>7</v>
          </cell>
          <cell r="J57">
            <v>7.17</v>
          </cell>
          <cell r="K57">
            <v>3</v>
          </cell>
          <cell r="L57">
            <v>4.67</v>
          </cell>
          <cell r="M57">
            <v>6</v>
          </cell>
          <cell r="N57">
            <v>6.47</v>
          </cell>
          <cell r="O57" t="str">
            <v>Yếu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J58">
            <v>7</v>
          </cell>
          <cell r="K58">
            <v>6</v>
          </cell>
          <cell r="L58">
            <v>6.4</v>
          </cell>
          <cell r="N58">
            <v>6.4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J59">
            <v>8</v>
          </cell>
          <cell r="K59">
            <v>6</v>
          </cell>
          <cell r="L59">
            <v>6.8</v>
          </cell>
          <cell r="N59">
            <v>6.8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J60">
            <v>8</v>
          </cell>
          <cell r="K60">
            <v>7</v>
          </cell>
          <cell r="L60">
            <v>7.4</v>
          </cell>
          <cell r="N60">
            <v>7.4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J61">
            <v>8</v>
          </cell>
          <cell r="K61">
            <v>8</v>
          </cell>
          <cell r="L61">
            <v>8</v>
          </cell>
          <cell r="N61">
            <v>8</v>
          </cell>
          <cell r="O61" t="str">
            <v>Giỏi</v>
          </cell>
          <cell r="P61" t="str">
            <v>Giỏi</v>
          </cell>
          <cell r="Q61" t="str">
            <v/>
          </cell>
          <cell r="R61">
            <v>3.5</v>
          </cell>
          <cell r="S61" t="str">
            <v>B+</v>
          </cell>
          <cell r="T61" t="str">
            <v>Giỏi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7</v>
          </cell>
          <cell r="J62">
            <v>7</v>
          </cell>
          <cell r="K62">
            <v>7</v>
          </cell>
          <cell r="L62">
            <v>7</v>
          </cell>
          <cell r="N62">
            <v>7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8</v>
          </cell>
          <cell r="J63">
            <v>8</v>
          </cell>
          <cell r="K63">
            <v>8</v>
          </cell>
          <cell r="L63">
            <v>8</v>
          </cell>
          <cell r="N63">
            <v>8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J64">
            <v>8</v>
          </cell>
          <cell r="K64">
            <v>7</v>
          </cell>
          <cell r="L64">
            <v>7.4</v>
          </cell>
          <cell r="N64">
            <v>7.4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7</v>
          </cell>
          <cell r="J65">
            <v>7</v>
          </cell>
          <cell r="K65">
            <v>7</v>
          </cell>
          <cell r="L65">
            <v>7</v>
          </cell>
          <cell r="N65">
            <v>7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J66">
            <v>8</v>
          </cell>
          <cell r="K66">
            <v>8</v>
          </cell>
          <cell r="L66">
            <v>8</v>
          </cell>
          <cell r="N66">
            <v>8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8</v>
          </cell>
          <cell r="J67">
            <v>8</v>
          </cell>
          <cell r="K67">
            <v>6</v>
          </cell>
          <cell r="L67">
            <v>6.8</v>
          </cell>
          <cell r="N67">
            <v>6.8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8</v>
          </cell>
          <cell r="F68">
            <v>8</v>
          </cell>
          <cell r="J68">
            <v>8</v>
          </cell>
          <cell r="K68">
            <v>6</v>
          </cell>
          <cell r="L68">
            <v>6.8</v>
          </cell>
          <cell r="N68">
            <v>6.8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2.5</v>
          </cell>
          <cell r="S68" t="str">
            <v>C+</v>
          </cell>
          <cell r="T68" t="str">
            <v>Trung Bình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7</v>
          </cell>
          <cell r="F69">
            <v>7</v>
          </cell>
          <cell r="J69">
            <v>7</v>
          </cell>
          <cell r="K69">
            <v>7</v>
          </cell>
          <cell r="L69">
            <v>7</v>
          </cell>
          <cell r="N69">
            <v>7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</sheetData>
      <sheetData sheetId="1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7</v>
          </cell>
          <cell r="F7">
            <v>7</v>
          </cell>
          <cell r="J7">
            <v>7</v>
          </cell>
          <cell r="K7">
            <v>6</v>
          </cell>
          <cell r="L7">
            <v>6.4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8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7</v>
          </cell>
          <cell r="F9">
            <v>7</v>
          </cell>
          <cell r="J9">
            <v>7</v>
          </cell>
          <cell r="K9">
            <v>9</v>
          </cell>
          <cell r="L9">
            <v>8.1999999999999993</v>
          </cell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J10">
            <v>7</v>
          </cell>
          <cell r="K10">
            <v>6</v>
          </cell>
          <cell r="L10">
            <v>6.4</v>
          </cell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J11">
            <v>8</v>
          </cell>
          <cell r="K11">
            <v>7</v>
          </cell>
          <cell r="L11">
            <v>7.4</v>
          </cell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J13">
            <v>7</v>
          </cell>
          <cell r="K13">
            <v>5</v>
          </cell>
          <cell r="L13">
            <v>5.8</v>
          </cell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7</v>
          </cell>
          <cell r="J14">
            <v>7</v>
          </cell>
          <cell r="K14">
            <v>8</v>
          </cell>
          <cell r="L14">
            <v>7.6</v>
          </cell>
          <cell r="N14">
            <v>7.6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J15">
            <v>7</v>
          </cell>
          <cell r="K15">
            <v>5</v>
          </cell>
          <cell r="L15">
            <v>5.8</v>
          </cell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6</v>
          </cell>
          <cell r="J16">
            <v>6.33</v>
          </cell>
          <cell r="K16">
            <v>7.5</v>
          </cell>
          <cell r="L16">
            <v>7.03</v>
          </cell>
          <cell r="N16">
            <v>7.03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7</v>
          </cell>
          <cell r="F18">
            <v>7</v>
          </cell>
          <cell r="J18">
            <v>7</v>
          </cell>
          <cell r="K18">
            <v>6</v>
          </cell>
          <cell r="L18">
            <v>6.4</v>
          </cell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7</v>
          </cell>
          <cell r="F19">
            <v>7</v>
          </cell>
          <cell r="J19">
            <v>7</v>
          </cell>
          <cell r="K19">
            <v>6</v>
          </cell>
          <cell r="L19">
            <v>6.4</v>
          </cell>
          <cell r="N19">
            <v>6.4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7</v>
          </cell>
          <cell r="F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J21">
            <v>8</v>
          </cell>
          <cell r="K21">
            <v>6</v>
          </cell>
          <cell r="L21">
            <v>6.8</v>
          </cell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8</v>
          </cell>
          <cell r="J22">
            <v>8</v>
          </cell>
          <cell r="K22">
            <v>6</v>
          </cell>
          <cell r="L22">
            <v>6.8</v>
          </cell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8</v>
          </cell>
          <cell r="J23">
            <v>7.67</v>
          </cell>
          <cell r="K23">
            <v>7</v>
          </cell>
          <cell r="L23">
            <v>7.27</v>
          </cell>
          <cell r="N23">
            <v>7.27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7</v>
          </cell>
          <cell r="J24">
            <v>7</v>
          </cell>
          <cell r="K24">
            <v>9</v>
          </cell>
          <cell r="L24">
            <v>8.1999999999999993</v>
          </cell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J25">
            <v>7</v>
          </cell>
          <cell r="K25">
            <v>5</v>
          </cell>
          <cell r="L25">
            <v>5.8</v>
          </cell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6</v>
          </cell>
          <cell r="J26">
            <v>6.33</v>
          </cell>
          <cell r="K26">
            <v>6.5</v>
          </cell>
          <cell r="L26">
            <v>6.43</v>
          </cell>
          <cell r="N26">
            <v>6.43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6</v>
          </cell>
          <cell r="F27">
            <v>6</v>
          </cell>
          <cell r="J27">
            <v>6</v>
          </cell>
          <cell r="K27">
            <v>6</v>
          </cell>
          <cell r="L27">
            <v>6</v>
          </cell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7</v>
          </cell>
          <cell r="F28">
            <v>7</v>
          </cell>
          <cell r="J28">
            <v>7</v>
          </cell>
          <cell r="K28">
            <v>7</v>
          </cell>
          <cell r="L28">
            <v>7</v>
          </cell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7</v>
          </cell>
          <cell r="F29">
            <v>8</v>
          </cell>
          <cell r="J29">
            <v>7.67</v>
          </cell>
          <cell r="K29">
            <v>6.5</v>
          </cell>
          <cell r="L29">
            <v>6.97</v>
          </cell>
          <cell r="N29">
            <v>6.97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7</v>
          </cell>
          <cell r="F30">
            <v>7</v>
          </cell>
          <cell r="J30">
            <v>7</v>
          </cell>
          <cell r="K30">
            <v>6</v>
          </cell>
          <cell r="L30">
            <v>6.4</v>
          </cell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7</v>
          </cell>
          <cell r="F31">
            <v>7</v>
          </cell>
          <cell r="J31">
            <v>7</v>
          </cell>
          <cell r="K31">
            <v>5</v>
          </cell>
          <cell r="L31">
            <v>5.8</v>
          </cell>
          <cell r="N31">
            <v>5.8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7</v>
          </cell>
          <cell r="J32">
            <v>6.67</v>
          </cell>
          <cell r="K32">
            <v>7</v>
          </cell>
          <cell r="L32">
            <v>6.87</v>
          </cell>
          <cell r="N32">
            <v>6.87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7</v>
          </cell>
          <cell r="J33">
            <v>7</v>
          </cell>
          <cell r="K33">
            <v>5</v>
          </cell>
          <cell r="L33">
            <v>5.8</v>
          </cell>
          <cell r="N33">
            <v>5.8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7</v>
          </cell>
          <cell r="J34">
            <v>7.33</v>
          </cell>
          <cell r="K34">
            <v>8</v>
          </cell>
          <cell r="L34">
            <v>7.73</v>
          </cell>
          <cell r="N34">
            <v>7.73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9</v>
          </cell>
          <cell r="F35">
            <v>8</v>
          </cell>
          <cell r="J35">
            <v>8.33</v>
          </cell>
          <cell r="K35">
            <v>8</v>
          </cell>
          <cell r="L35">
            <v>8.1300000000000008</v>
          </cell>
          <cell r="N35">
            <v>8.1300000000000008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7</v>
          </cell>
          <cell r="J36">
            <v>7</v>
          </cell>
          <cell r="K36">
            <v>6</v>
          </cell>
          <cell r="L36">
            <v>6.4</v>
          </cell>
          <cell r="N36">
            <v>6.4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7</v>
          </cell>
          <cell r="F37">
            <v>7</v>
          </cell>
          <cell r="J37">
            <v>7</v>
          </cell>
          <cell r="K37">
            <v>0</v>
          </cell>
          <cell r="L37">
            <v>2.8</v>
          </cell>
          <cell r="M37">
            <v>0</v>
          </cell>
          <cell r="N37">
            <v>2.8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8</v>
          </cell>
          <cell r="F38">
            <v>8</v>
          </cell>
          <cell r="J38">
            <v>8</v>
          </cell>
          <cell r="K38">
            <v>7.5</v>
          </cell>
          <cell r="L38">
            <v>7.7</v>
          </cell>
          <cell r="N38">
            <v>7.7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J39">
            <v>8</v>
          </cell>
          <cell r="K39">
            <v>6.5</v>
          </cell>
          <cell r="L39">
            <v>7.1</v>
          </cell>
          <cell r="N39">
            <v>7.1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8</v>
          </cell>
          <cell r="J40">
            <v>8</v>
          </cell>
          <cell r="K40">
            <v>7</v>
          </cell>
          <cell r="L40">
            <v>7.4</v>
          </cell>
          <cell r="N40">
            <v>7.4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7</v>
          </cell>
          <cell r="J41">
            <v>6.67</v>
          </cell>
          <cell r="K41">
            <v>5.5</v>
          </cell>
          <cell r="L41">
            <v>5.97</v>
          </cell>
          <cell r="N41">
            <v>5.97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8</v>
          </cell>
          <cell r="F42">
            <v>8</v>
          </cell>
          <cell r="J42">
            <v>8</v>
          </cell>
          <cell r="K42">
            <v>7.5</v>
          </cell>
          <cell r="L42">
            <v>7.7</v>
          </cell>
          <cell r="N42">
            <v>7.7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8</v>
          </cell>
          <cell r="J43">
            <v>8.33</v>
          </cell>
          <cell r="K43">
            <v>7</v>
          </cell>
          <cell r="L43">
            <v>7.53</v>
          </cell>
          <cell r="N43">
            <v>7.53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7</v>
          </cell>
          <cell r="F44">
            <v>7</v>
          </cell>
          <cell r="J44">
            <v>7</v>
          </cell>
          <cell r="K44">
            <v>8</v>
          </cell>
          <cell r="L44">
            <v>7.6</v>
          </cell>
          <cell r="N44">
            <v>7.6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7</v>
          </cell>
          <cell r="F46">
            <v>7</v>
          </cell>
          <cell r="J46">
            <v>7</v>
          </cell>
          <cell r="K46">
            <v>7</v>
          </cell>
          <cell r="L46">
            <v>7</v>
          </cell>
          <cell r="N46">
            <v>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7</v>
          </cell>
          <cell r="J47">
            <v>7</v>
          </cell>
          <cell r="K47">
            <v>5</v>
          </cell>
          <cell r="L47">
            <v>5.8</v>
          </cell>
          <cell r="N47">
            <v>5.8</v>
          </cell>
          <cell r="O47" t="str">
            <v>T.bình</v>
          </cell>
          <cell r="P47" t="str">
            <v>T.bình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9</v>
          </cell>
          <cell r="J48">
            <v>8.33</v>
          </cell>
          <cell r="K48">
            <v>7.5</v>
          </cell>
          <cell r="L48">
            <v>7.83</v>
          </cell>
          <cell r="N48">
            <v>7.83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6</v>
          </cell>
          <cell r="J49">
            <v>6</v>
          </cell>
          <cell r="K49">
            <v>6</v>
          </cell>
          <cell r="L49">
            <v>6</v>
          </cell>
          <cell r="N49">
            <v>6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7</v>
          </cell>
          <cell r="J50">
            <v>7.33</v>
          </cell>
          <cell r="K50">
            <v>6</v>
          </cell>
          <cell r="L50">
            <v>6.53</v>
          </cell>
          <cell r="N50">
            <v>6.53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7</v>
          </cell>
          <cell r="J51">
            <v>7</v>
          </cell>
          <cell r="K51">
            <v>5</v>
          </cell>
          <cell r="L51">
            <v>5.8</v>
          </cell>
          <cell r="N51">
            <v>5.8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J52">
            <v>5</v>
          </cell>
          <cell r="K52">
            <v>6</v>
          </cell>
          <cell r="L52">
            <v>5.6</v>
          </cell>
          <cell r="N52">
            <v>5.6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J53">
            <v>8</v>
          </cell>
          <cell r="K53">
            <v>7</v>
          </cell>
          <cell r="L53">
            <v>7.4</v>
          </cell>
          <cell r="N53">
            <v>7.4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J54">
            <v>7</v>
          </cell>
          <cell r="K54">
            <v>5</v>
          </cell>
          <cell r="L54">
            <v>5.8</v>
          </cell>
          <cell r="N54">
            <v>5.8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8</v>
          </cell>
          <cell r="F55">
            <v>8</v>
          </cell>
          <cell r="J55">
            <v>8</v>
          </cell>
          <cell r="K55">
            <v>7</v>
          </cell>
          <cell r="L55">
            <v>7.4</v>
          </cell>
          <cell r="N55">
            <v>7.4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J56">
            <v>7</v>
          </cell>
          <cell r="K56">
            <v>8</v>
          </cell>
          <cell r="L56">
            <v>7.6</v>
          </cell>
          <cell r="N56">
            <v>7.6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J57">
            <v>7</v>
          </cell>
          <cell r="K57">
            <v>6</v>
          </cell>
          <cell r="L57">
            <v>6.4</v>
          </cell>
          <cell r="N57">
            <v>6.4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</v>
          </cell>
          <cell r="F58">
            <v>6</v>
          </cell>
          <cell r="J58">
            <v>6</v>
          </cell>
          <cell r="K58">
            <v>6</v>
          </cell>
          <cell r="L58">
            <v>6</v>
          </cell>
          <cell r="N58">
            <v>6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7</v>
          </cell>
          <cell r="J59">
            <v>7.67</v>
          </cell>
          <cell r="K59">
            <v>6</v>
          </cell>
          <cell r="L59">
            <v>6.67</v>
          </cell>
          <cell r="N59">
            <v>6.67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J60">
            <v>7</v>
          </cell>
          <cell r="K60">
            <v>6</v>
          </cell>
          <cell r="L60">
            <v>6.4</v>
          </cell>
          <cell r="N60">
            <v>6.4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J61">
            <v>7</v>
          </cell>
          <cell r="K61">
            <v>6</v>
          </cell>
          <cell r="L61">
            <v>6.4</v>
          </cell>
          <cell r="N61">
            <v>6.4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J62">
            <v>8</v>
          </cell>
          <cell r="K62">
            <v>8</v>
          </cell>
          <cell r="L62">
            <v>8</v>
          </cell>
          <cell r="N62">
            <v>8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7</v>
          </cell>
          <cell r="J63">
            <v>7.33</v>
          </cell>
          <cell r="K63">
            <v>6.5</v>
          </cell>
          <cell r="L63">
            <v>6.83</v>
          </cell>
          <cell r="N63">
            <v>6.83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6</v>
          </cell>
          <cell r="J64">
            <v>6</v>
          </cell>
          <cell r="K64">
            <v>7</v>
          </cell>
          <cell r="L64">
            <v>6.6</v>
          </cell>
          <cell r="N64">
            <v>6.6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2.5</v>
          </cell>
          <cell r="S64" t="str">
            <v>C+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7</v>
          </cell>
          <cell r="J65">
            <v>7</v>
          </cell>
          <cell r="K65">
            <v>6</v>
          </cell>
          <cell r="L65">
            <v>6.4</v>
          </cell>
          <cell r="N65">
            <v>6.4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7</v>
          </cell>
          <cell r="J66">
            <v>6.67</v>
          </cell>
          <cell r="K66">
            <v>7</v>
          </cell>
          <cell r="L66">
            <v>6.87</v>
          </cell>
          <cell r="N66">
            <v>6.87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8</v>
          </cell>
          <cell r="J67">
            <v>8</v>
          </cell>
          <cell r="K67">
            <v>6</v>
          </cell>
          <cell r="L67">
            <v>6.8</v>
          </cell>
          <cell r="N67">
            <v>6.8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7</v>
          </cell>
          <cell r="F68">
            <v>7</v>
          </cell>
          <cell r="J68">
            <v>7</v>
          </cell>
          <cell r="K68">
            <v>7</v>
          </cell>
          <cell r="L68">
            <v>7</v>
          </cell>
          <cell r="N68">
            <v>7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7</v>
          </cell>
          <cell r="F69">
            <v>7</v>
          </cell>
          <cell r="J69">
            <v>7</v>
          </cell>
          <cell r="K69">
            <v>6</v>
          </cell>
          <cell r="L69">
            <v>6.4</v>
          </cell>
          <cell r="N69">
            <v>6.4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J70" t="e">
            <v>#DIV/0!</v>
          </cell>
          <cell r="K70">
            <v>0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str">
            <v>Dự bị</v>
          </cell>
        </row>
        <row r="71">
          <cell r="C71" t="str">
            <v>Huỳnh Tư</v>
          </cell>
          <cell r="D71" t="str">
            <v>Hải</v>
          </cell>
          <cell r="E71">
            <v>8</v>
          </cell>
          <cell r="F71">
            <v>8</v>
          </cell>
          <cell r="J71">
            <v>8</v>
          </cell>
          <cell r="K71">
            <v>7.5</v>
          </cell>
          <cell r="L71">
            <v>7.7</v>
          </cell>
          <cell r="N71">
            <v>7.7</v>
          </cell>
          <cell r="O71" t="str">
            <v>Khá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</sheetData>
      <sheetData sheetId="2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10</v>
          </cell>
          <cell r="F6">
            <v>6</v>
          </cell>
          <cell r="J6">
            <v>7.33</v>
          </cell>
          <cell r="K6">
            <v>9</v>
          </cell>
          <cell r="L6">
            <v>8.33</v>
          </cell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</v>
          </cell>
          <cell r="F7">
            <v>5</v>
          </cell>
          <cell r="J7">
            <v>6.33</v>
          </cell>
          <cell r="K7">
            <v>7</v>
          </cell>
          <cell r="L7">
            <v>6.73</v>
          </cell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5</v>
          </cell>
          <cell r="J8">
            <v>6.67</v>
          </cell>
          <cell r="K8">
            <v>9</v>
          </cell>
          <cell r="L8">
            <v>8.07</v>
          </cell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5</v>
          </cell>
          <cell r="J9">
            <v>6.33</v>
          </cell>
          <cell r="K9">
            <v>7</v>
          </cell>
          <cell r="L9">
            <v>6.73</v>
          </cell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6</v>
          </cell>
          <cell r="J10">
            <v>6.67</v>
          </cell>
          <cell r="K10">
            <v>6</v>
          </cell>
          <cell r="L10">
            <v>6.27</v>
          </cell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6</v>
          </cell>
          <cell r="J11">
            <v>7</v>
          </cell>
          <cell r="K11">
            <v>8</v>
          </cell>
          <cell r="L11">
            <v>7.6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5</v>
          </cell>
          <cell r="J12">
            <v>6.33</v>
          </cell>
          <cell r="K12">
            <v>7</v>
          </cell>
          <cell r="L12">
            <v>6.73</v>
          </cell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6</v>
          </cell>
          <cell r="J13">
            <v>6.67</v>
          </cell>
          <cell r="K13">
            <v>6</v>
          </cell>
          <cell r="L13">
            <v>6.27</v>
          </cell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5</v>
          </cell>
          <cell r="J14">
            <v>6.33</v>
          </cell>
          <cell r="K14">
            <v>9</v>
          </cell>
          <cell r="L14">
            <v>7.93</v>
          </cell>
          <cell r="N14">
            <v>7.93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10</v>
          </cell>
          <cell r="F15">
            <v>6</v>
          </cell>
          <cell r="J15">
            <v>7.33</v>
          </cell>
          <cell r="K15">
            <v>6</v>
          </cell>
          <cell r="L15">
            <v>6.53</v>
          </cell>
          <cell r="N15">
            <v>6.53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5</v>
          </cell>
          <cell r="J16">
            <v>6.33</v>
          </cell>
          <cell r="K16">
            <v>7</v>
          </cell>
          <cell r="L16">
            <v>6.73</v>
          </cell>
          <cell r="N16">
            <v>6.73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</v>
          </cell>
          <cell r="F17">
            <v>5</v>
          </cell>
          <cell r="J17">
            <v>5.33</v>
          </cell>
          <cell r="K17">
            <v>8</v>
          </cell>
          <cell r="L17">
            <v>6.93</v>
          </cell>
          <cell r="N17">
            <v>6.93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9</v>
          </cell>
          <cell r="F18">
            <v>5</v>
          </cell>
          <cell r="J18">
            <v>6.33</v>
          </cell>
          <cell r="K18">
            <v>5</v>
          </cell>
          <cell r="L18">
            <v>5.53</v>
          </cell>
          <cell r="N18">
            <v>5.53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9</v>
          </cell>
          <cell r="F19">
            <v>5</v>
          </cell>
          <cell r="J19">
            <v>6.33</v>
          </cell>
          <cell r="K19">
            <v>7</v>
          </cell>
          <cell r="L19">
            <v>6.73</v>
          </cell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8</v>
          </cell>
          <cell r="F20">
            <v>5</v>
          </cell>
          <cell r="J20">
            <v>6</v>
          </cell>
          <cell r="K20">
            <v>6</v>
          </cell>
          <cell r="L20">
            <v>6</v>
          </cell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5</v>
          </cell>
          <cell r="J21">
            <v>6</v>
          </cell>
          <cell r="K21">
            <v>6</v>
          </cell>
          <cell r="L21">
            <v>6</v>
          </cell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10</v>
          </cell>
          <cell r="F22">
            <v>5</v>
          </cell>
          <cell r="J22">
            <v>6.67</v>
          </cell>
          <cell r="K22">
            <v>9</v>
          </cell>
          <cell r="L22">
            <v>8.07</v>
          </cell>
          <cell r="N22">
            <v>8.07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10</v>
          </cell>
          <cell r="F23">
            <v>5</v>
          </cell>
          <cell r="J23">
            <v>6.67</v>
          </cell>
          <cell r="K23">
            <v>6.5</v>
          </cell>
          <cell r="L23">
            <v>6.57</v>
          </cell>
          <cell r="N23">
            <v>6.57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str">
            <v>Miễn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J25">
            <v>7</v>
          </cell>
          <cell r="K25">
            <v>8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10</v>
          </cell>
          <cell r="F26">
            <v>5</v>
          </cell>
          <cell r="J26">
            <v>6.67</v>
          </cell>
          <cell r="K26">
            <v>6</v>
          </cell>
          <cell r="L26">
            <v>6.27</v>
          </cell>
          <cell r="N26">
            <v>6.27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5</v>
          </cell>
          <cell r="J27">
            <v>6.33</v>
          </cell>
          <cell r="K27">
            <v>7</v>
          </cell>
          <cell r="L27">
            <v>6.73</v>
          </cell>
          <cell r="N27">
            <v>6.73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5</v>
          </cell>
          <cell r="J28">
            <v>6.33</v>
          </cell>
          <cell r="K28">
            <v>8</v>
          </cell>
          <cell r="L28">
            <v>7.33</v>
          </cell>
          <cell r="N28">
            <v>7.33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10</v>
          </cell>
          <cell r="F29">
            <v>5</v>
          </cell>
          <cell r="J29">
            <v>6.67</v>
          </cell>
          <cell r="K29">
            <v>7</v>
          </cell>
          <cell r="L29">
            <v>6.87</v>
          </cell>
          <cell r="N29">
            <v>6.87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10</v>
          </cell>
          <cell r="F30">
            <v>6</v>
          </cell>
          <cell r="J30">
            <v>7.33</v>
          </cell>
          <cell r="K30">
            <v>8</v>
          </cell>
          <cell r="L30">
            <v>7.73</v>
          </cell>
          <cell r="N30">
            <v>7.73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8</v>
          </cell>
          <cell r="F31">
            <v>5</v>
          </cell>
          <cell r="J31">
            <v>6</v>
          </cell>
          <cell r="K31">
            <v>7</v>
          </cell>
          <cell r="L31">
            <v>6.6</v>
          </cell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5</v>
          </cell>
          <cell r="J32">
            <v>6</v>
          </cell>
          <cell r="K32">
            <v>5.5</v>
          </cell>
          <cell r="L32">
            <v>5.7</v>
          </cell>
          <cell r="N32">
            <v>5.7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5</v>
          </cell>
          <cell r="J33">
            <v>6.33</v>
          </cell>
          <cell r="K33">
            <v>8</v>
          </cell>
          <cell r="L33">
            <v>7.33</v>
          </cell>
          <cell r="N33">
            <v>7.33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0</v>
          </cell>
          <cell r="F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10</v>
          </cell>
          <cell r="F35">
            <v>7</v>
          </cell>
          <cell r="J35">
            <v>8</v>
          </cell>
          <cell r="K35">
            <v>7</v>
          </cell>
          <cell r="L35">
            <v>7.4</v>
          </cell>
          <cell r="N35">
            <v>7.4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6</v>
          </cell>
          <cell r="J36">
            <v>7</v>
          </cell>
          <cell r="K36">
            <v>7</v>
          </cell>
          <cell r="L36">
            <v>7</v>
          </cell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J37">
            <v>5</v>
          </cell>
          <cell r="K37">
            <v>6</v>
          </cell>
          <cell r="L37">
            <v>5.6</v>
          </cell>
          <cell r="N37">
            <v>5.6</v>
          </cell>
          <cell r="O37" t="str">
            <v>T.bình</v>
          </cell>
          <cell r="P37" t="str">
            <v>T.bình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9</v>
          </cell>
          <cell r="F38">
            <v>7</v>
          </cell>
          <cell r="J38">
            <v>7.67</v>
          </cell>
          <cell r="K38">
            <v>7</v>
          </cell>
          <cell r="L38">
            <v>7.27</v>
          </cell>
          <cell r="N38">
            <v>7.27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10</v>
          </cell>
          <cell r="F39">
            <v>6</v>
          </cell>
          <cell r="J39">
            <v>7.33</v>
          </cell>
          <cell r="K39">
            <v>6.5</v>
          </cell>
          <cell r="L39">
            <v>6.83</v>
          </cell>
          <cell r="N39">
            <v>6.83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7</v>
          </cell>
          <cell r="J40">
            <v>7.33</v>
          </cell>
          <cell r="K40">
            <v>9</v>
          </cell>
          <cell r="L40">
            <v>8.33</v>
          </cell>
          <cell r="N40">
            <v>8.33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10</v>
          </cell>
          <cell r="F41">
            <v>7</v>
          </cell>
          <cell r="J41">
            <v>8</v>
          </cell>
          <cell r="K41">
            <v>5.5</v>
          </cell>
          <cell r="L41">
            <v>6.5</v>
          </cell>
          <cell r="N41">
            <v>6.5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10</v>
          </cell>
          <cell r="F42">
            <v>7</v>
          </cell>
          <cell r="J42">
            <v>8</v>
          </cell>
          <cell r="K42">
            <v>6</v>
          </cell>
          <cell r="L42">
            <v>6.8</v>
          </cell>
          <cell r="N42">
            <v>6.8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10</v>
          </cell>
          <cell r="F43">
            <v>7</v>
          </cell>
          <cell r="J43">
            <v>8</v>
          </cell>
          <cell r="K43">
            <v>6.5</v>
          </cell>
          <cell r="L43">
            <v>7.1</v>
          </cell>
          <cell r="N43">
            <v>7.1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10</v>
          </cell>
          <cell r="F44">
            <v>6</v>
          </cell>
          <cell r="J44">
            <v>7.33</v>
          </cell>
          <cell r="K44">
            <v>6.5</v>
          </cell>
          <cell r="L44">
            <v>6.83</v>
          </cell>
          <cell r="N44">
            <v>6.83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10</v>
          </cell>
          <cell r="F46">
            <v>6</v>
          </cell>
          <cell r="J46">
            <v>7.33</v>
          </cell>
          <cell r="K46">
            <v>7</v>
          </cell>
          <cell r="L46">
            <v>7.13</v>
          </cell>
          <cell r="N46">
            <v>7.13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5</v>
          </cell>
          <cell r="J47">
            <v>6</v>
          </cell>
          <cell r="K47">
            <v>8</v>
          </cell>
          <cell r="L47">
            <v>7.2</v>
          </cell>
          <cell r="N47">
            <v>7.2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5</v>
          </cell>
          <cell r="J48">
            <v>5.67</v>
          </cell>
          <cell r="K48">
            <v>6</v>
          </cell>
          <cell r="L48">
            <v>5.87</v>
          </cell>
          <cell r="N48">
            <v>5.87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6</v>
          </cell>
          <cell r="J49">
            <v>6.67</v>
          </cell>
          <cell r="K49">
            <v>6</v>
          </cell>
          <cell r="L49">
            <v>6.27</v>
          </cell>
          <cell r="N49">
            <v>6.27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7</v>
          </cell>
          <cell r="J50">
            <v>7.33</v>
          </cell>
          <cell r="K50">
            <v>7</v>
          </cell>
          <cell r="L50">
            <v>7.13</v>
          </cell>
          <cell r="N50">
            <v>7.13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6</v>
          </cell>
          <cell r="J51">
            <v>7</v>
          </cell>
          <cell r="K51">
            <v>7</v>
          </cell>
          <cell r="L51">
            <v>7</v>
          </cell>
          <cell r="N51">
            <v>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9</v>
          </cell>
          <cell r="F52">
            <v>5</v>
          </cell>
          <cell r="J52">
            <v>6.33</v>
          </cell>
          <cell r="K52">
            <v>7</v>
          </cell>
          <cell r="L52">
            <v>6.73</v>
          </cell>
          <cell r="N52">
            <v>6.73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6</v>
          </cell>
          <cell r="J53">
            <v>7.33</v>
          </cell>
          <cell r="K53">
            <v>7</v>
          </cell>
          <cell r="L53">
            <v>7.13</v>
          </cell>
          <cell r="N53">
            <v>7.13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J54">
            <v>7</v>
          </cell>
          <cell r="K54">
            <v>6.5</v>
          </cell>
          <cell r="L54">
            <v>6.7</v>
          </cell>
          <cell r="N54">
            <v>6.7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8</v>
          </cell>
          <cell r="F55">
            <v>6</v>
          </cell>
          <cell r="J55">
            <v>6.67</v>
          </cell>
          <cell r="K55">
            <v>7</v>
          </cell>
          <cell r="L55">
            <v>6.87</v>
          </cell>
          <cell r="N55">
            <v>6.87</v>
          </cell>
          <cell r="O55" t="str">
            <v>TB.khá</v>
          </cell>
          <cell r="P55" t="str">
            <v>TB.khá</v>
          </cell>
          <cell r="Q55" t="str">
            <v/>
          </cell>
          <cell r="R55">
            <v>2.5</v>
          </cell>
          <cell r="S55" t="str">
            <v>C+</v>
          </cell>
          <cell r="T55" t="str">
            <v>Trung Bình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7</v>
          </cell>
          <cell r="J56">
            <v>7.67</v>
          </cell>
          <cell r="K56">
            <v>8.5</v>
          </cell>
          <cell r="L56">
            <v>8.17</v>
          </cell>
          <cell r="N56">
            <v>8.17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5</v>
          </cell>
          <cell r="J57">
            <v>6</v>
          </cell>
          <cell r="K57">
            <v>6</v>
          </cell>
          <cell r="L57">
            <v>6</v>
          </cell>
          <cell r="N57">
            <v>6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8</v>
          </cell>
          <cell r="F58">
            <v>5</v>
          </cell>
          <cell r="J58">
            <v>6</v>
          </cell>
          <cell r="K58">
            <v>6</v>
          </cell>
          <cell r="L58">
            <v>6</v>
          </cell>
          <cell r="N58">
            <v>6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10</v>
          </cell>
          <cell r="F59">
            <v>7</v>
          </cell>
          <cell r="J59">
            <v>8</v>
          </cell>
          <cell r="K59">
            <v>9.5</v>
          </cell>
          <cell r="L59">
            <v>8.9</v>
          </cell>
          <cell r="N59">
            <v>8.9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6</v>
          </cell>
          <cell r="J60">
            <v>7</v>
          </cell>
          <cell r="K60">
            <v>7</v>
          </cell>
          <cell r="L60">
            <v>7</v>
          </cell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9</v>
          </cell>
          <cell r="F61">
            <v>5</v>
          </cell>
          <cell r="J61">
            <v>6.33</v>
          </cell>
          <cell r="K61">
            <v>6</v>
          </cell>
          <cell r="L61">
            <v>6.13</v>
          </cell>
          <cell r="N61">
            <v>6.13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5</v>
          </cell>
          <cell r="J62">
            <v>6.33</v>
          </cell>
          <cell r="K62">
            <v>6</v>
          </cell>
          <cell r="L62">
            <v>6.13</v>
          </cell>
          <cell r="N62">
            <v>6.13</v>
          </cell>
          <cell r="O62" t="str">
            <v>TB.khá</v>
          </cell>
          <cell r="P62" t="str">
            <v>TB.khá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10</v>
          </cell>
          <cell r="F63">
            <v>7</v>
          </cell>
          <cell r="J63">
            <v>8</v>
          </cell>
          <cell r="K63">
            <v>7</v>
          </cell>
          <cell r="L63">
            <v>7.4</v>
          </cell>
          <cell r="N63">
            <v>7.4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10</v>
          </cell>
          <cell r="F64">
            <v>5</v>
          </cell>
          <cell r="J64">
            <v>6.67</v>
          </cell>
          <cell r="K64">
            <v>6</v>
          </cell>
          <cell r="L64">
            <v>6.27</v>
          </cell>
          <cell r="N64">
            <v>6.27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5</v>
          </cell>
          <cell r="J65">
            <v>6.33</v>
          </cell>
          <cell r="K65">
            <v>6</v>
          </cell>
          <cell r="L65">
            <v>6.13</v>
          </cell>
          <cell r="N65">
            <v>6.13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6</v>
          </cell>
          <cell r="J66">
            <v>7</v>
          </cell>
          <cell r="K66">
            <v>7</v>
          </cell>
          <cell r="L66">
            <v>7</v>
          </cell>
          <cell r="N66">
            <v>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7</v>
          </cell>
          <cell r="J67">
            <v>7.33</v>
          </cell>
          <cell r="K67">
            <v>7.5</v>
          </cell>
          <cell r="L67">
            <v>7.43</v>
          </cell>
          <cell r="N67">
            <v>7.43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9</v>
          </cell>
          <cell r="F68">
            <v>5</v>
          </cell>
          <cell r="J68">
            <v>6.33</v>
          </cell>
          <cell r="K68">
            <v>5</v>
          </cell>
          <cell r="L68">
            <v>5.53</v>
          </cell>
          <cell r="N68">
            <v>5.53</v>
          </cell>
          <cell r="O68" t="str">
            <v>T.bình</v>
          </cell>
          <cell r="P68" t="str">
            <v>T.bình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10</v>
          </cell>
          <cell r="F69">
            <v>5</v>
          </cell>
          <cell r="J69">
            <v>6.67</v>
          </cell>
          <cell r="K69">
            <v>6</v>
          </cell>
          <cell r="L69">
            <v>6.27</v>
          </cell>
          <cell r="N69">
            <v>6.27</v>
          </cell>
          <cell r="O69" t="str">
            <v>TB.khá</v>
          </cell>
          <cell r="P69" t="str">
            <v>TB.khá</v>
          </cell>
          <cell r="Q69" t="str">
            <v/>
          </cell>
          <cell r="R69">
            <v>2</v>
          </cell>
          <cell r="S69" t="str">
            <v>C</v>
          </cell>
          <cell r="T69" t="str">
            <v>Trung Bình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>
            <v>8</v>
          </cell>
          <cell r="F70">
            <v>4</v>
          </cell>
          <cell r="J70">
            <v>5.33</v>
          </cell>
          <cell r="K70">
            <v>6</v>
          </cell>
          <cell r="L70">
            <v>5.73</v>
          </cell>
          <cell r="N70">
            <v>5.73</v>
          </cell>
          <cell r="O70" t="str">
            <v>T.bình</v>
          </cell>
          <cell r="P70" t="str">
            <v>T.bình</v>
          </cell>
          <cell r="Q70" t="str">
            <v/>
          </cell>
          <cell r="R70">
            <v>2</v>
          </cell>
          <cell r="S70" t="str">
            <v>C</v>
          </cell>
          <cell r="T70" t="str">
            <v>Trung Bình</v>
          </cell>
        </row>
      </sheetData>
      <sheetData sheetId="3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7.5</v>
          </cell>
          <cell r="F6">
            <v>8</v>
          </cell>
          <cell r="J6">
            <v>7.83</v>
          </cell>
          <cell r="K6">
            <v>8.1</v>
          </cell>
          <cell r="L6">
            <v>7.99</v>
          </cell>
          <cell r="N6">
            <v>7.99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9</v>
          </cell>
          <cell r="J7">
            <v>7.67</v>
          </cell>
          <cell r="K7">
            <v>7.3</v>
          </cell>
          <cell r="L7">
            <v>7.45</v>
          </cell>
          <cell r="N7">
            <v>7.45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5.5</v>
          </cell>
          <cell r="F8">
            <v>8</v>
          </cell>
          <cell r="J8">
            <v>7.17</v>
          </cell>
          <cell r="K8">
            <v>8.1999999999999993</v>
          </cell>
          <cell r="L8">
            <v>7.79</v>
          </cell>
          <cell r="N8">
            <v>7.79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6.5</v>
          </cell>
          <cell r="F9">
            <v>8</v>
          </cell>
          <cell r="J9">
            <v>7.5</v>
          </cell>
          <cell r="K9">
            <v>7.7</v>
          </cell>
          <cell r="L9">
            <v>7.62</v>
          </cell>
          <cell r="N9">
            <v>7.62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9</v>
          </cell>
          <cell r="J10">
            <v>8.33</v>
          </cell>
          <cell r="K10">
            <v>7.1</v>
          </cell>
          <cell r="L10">
            <v>7.59</v>
          </cell>
          <cell r="N10">
            <v>7.59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</v>
          </cell>
          <cell r="F11">
            <v>8</v>
          </cell>
          <cell r="J11">
            <v>7.33</v>
          </cell>
          <cell r="K11">
            <v>7.6</v>
          </cell>
          <cell r="L11">
            <v>7.49</v>
          </cell>
          <cell r="N11">
            <v>7.49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6</v>
          </cell>
          <cell r="F12">
            <v>9</v>
          </cell>
          <cell r="J12">
            <v>8</v>
          </cell>
          <cell r="K12">
            <v>6.6</v>
          </cell>
          <cell r="L12">
            <v>7.16</v>
          </cell>
          <cell r="N12">
            <v>7.16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6.5</v>
          </cell>
          <cell r="F13">
            <v>9</v>
          </cell>
          <cell r="J13">
            <v>8.17</v>
          </cell>
          <cell r="K13">
            <v>6.7</v>
          </cell>
          <cell r="L13">
            <v>7.29</v>
          </cell>
          <cell r="N13">
            <v>7.29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5</v>
          </cell>
          <cell r="F14">
            <v>9</v>
          </cell>
          <cell r="J14">
            <v>7.67</v>
          </cell>
          <cell r="K14">
            <v>7.8</v>
          </cell>
          <cell r="L14">
            <v>7.75</v>
          </cell>
          <cell r="N14">
            <v>7.75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8</v>
          </cell>
          <cell r="J15">
            <v>7</v>
          </cell>
          <cell r="K15">
            <v>5.0999999999999996</v>
          </cell>
          <cell r="L15">
            <v>5.86</v>
          </cell>
          <cell r="M15">
            <v>7.2</v>
          </cell>
          <cell r="N15">
            <v>7.12</v>
          </cell>
          <cell r="O15" t="str">
            <v>T.bình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8.5</v>
          </cell>
          <cell r="F16">
            <v>8</v>
          </cell>
          <cell r="J16">
            <v>8.17</v>
          </cell>
          <cell r="K16">
            <v>8.1</v>
          </cell>
          <cell r="L16">
            <v>8.1300000000000008</v>
          </cell>
          <cell r="N16">
            <v>8.1300000000000008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9</v>
          </cell>
          <cell r="J17">
            <v>8.33</v>
          </cell>
          <cell r="K17">
            <v>7.7</v>
          </cell>
          <cell r="L17">
            <v>7.95</v>
          </cell>
          <cell r="N17">
            <v>7.95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9</v>
          </cell>
          <cell r="J18">
            <v>7.67</v>
          </cell>
          <cell r="K18">
            <v>6.7</v>
          </cell>
          <cell r="L18">
            <v>7.09</v>
          </cell>
          <cell r="N18">
            <v>7.09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5.5</v>
          </cell>
          <cell r="F19">
            <v>8</v>
          </cell>
          <cell r="J19">
            <v>7.17</v>
          </cell>
          <cell r="K19">
            <v>7</v>
          </cell>
          <cell r="L19">
            <v>7.07</v>
          </cell>
          <cell r="N19">
            <v>7.07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8</v>
          </cell>
          <cell r="J20">
            <v>7</v>
          </cell>
          <cell r="K20">
            <v>7.8</v>
          </cell>
          <cell r="L20">
            <v>7.48</v>
          </cell>
          <cell r="N20">
            <v>7.48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5.5</v>
          </cell>
          <cell r="F21">
            <v>8</v>
          </cell>
          <cell r="J21">
            <v>7.17</v>
          </cell>
          <cell r="K21">
            <v>7.1</v>
          </cell>
          <cell r="L21">
            <v>7.13</v>
          </cell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7</v>
          </cell>
          <cell r="F22">
            <v>8</v>
          </cell>
          <cell r="J22">
            <v>7.67</v>
          </cell>
          <cell r="K22">
            <v>7.4</v>
          </cell>
          <cell r="L22">
            <v>7.51</v>
          </cell>
          <cell r="N22">
            <v>7.51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5.5</v>
          </cell>
          <cell r="F23">
            <v>8</v>
          </cell>
          <cell r="J23">
            <v>7.17</v>
          </cell>
          <cell r="K23">
            <v>7.3</v>
          </cell>
          <cell r="L23">
            <v>7.25</v>
          </cell>
          <cell r="N23">
            <v>7.25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5</v>
          </cell>
          <cell r="F24">
            <v>9</v>
          </cell>
          <cell r="J24">
            <v>7.67</v>
          </cell>
          <cell r="K24">
            <v>6.8</v>
          </cell>
          <cell r="L24">
            <v>7.15</v>
          </cell>
          <cell r="N24">
            <v>7.15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9</v>
          </cell>
          <cell r="J25">
            <v>8.67</v>
          </cell>
          <cell r="K25">
            <v>7.9</v>
          </cell>
          <cell r="L25">
            <v>8.2100000000000009</v>
          </cell>
          <cell r="N25">
            <v>8.2100000000000009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5.5</v>
          </cell>
          <cell r="F26">
            <v>8</v>
          </cell>
          <cell r="J26">
            <v>7.17</v>
          </cell>
          <cell r="K26">
            <v>7.8</v>
          </cell>
          <cell r="L26">
            <v>7.55</v>
          </cell>
          <cell r="N26">
            <v>7.55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5</v>
          </cell>
          <cell r="F27">
            <v>9</v>
          </cell>
          <cell r="J27">
            <v>7.67</v>
          </cell>
          <cell r="K27">
            <v>7.7</v>
          </cell>
          <cell r="L27">
            <v>7.69</v>
          </cell>
          <cell r="N27">
            <v>7.69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6.5</v>
          </cell>
          <cell r="F28">
            <v>9</v>
          </cell>
          <cell r="J28">
            <v>8.17</v>
          </cell>
          <cell r="K28">
            <v>7.3</v>
          </cell>
          <cell r="L28">
            <v>7.65</v>
          </cell>
          <cell r="N28">
            <v>7.65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7</v>
          </cell>
          <cell r="F29">
            <v>9</v>
          </cell>
          <cell r="J29">
            <v>8.33</v>
          </cell>
          <cell r="K29">
            <v>7.2</v>
          </cell>
          <cell r="L29">
            <v>7.65</v>
          </cell>
          <cell r="N29">
            <v>7.65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6</v>
          </cell>
          <cell r="F30">
            <v>8</v>
          </cell>
          <cell r="J30">
            <v>7.33</v>
          </cell>
          <cell r="K30">
            <v>6.5</v>
          </cell>
          <cell r="L30">
            <v>6.83</v>
          </cell>
          <cell r="N30">
            <v>6.83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8</v>
          </cell>
          <cell r="J32">
            <v>7.33</v>
          </cell>
          <cell r="K32">
            <v>7.2</v>
          </cell>
          <cell r="L32">
            <v>7.25</v>
          </cell>
          <cell r="N32">
            <v>7.25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6.5</v>
          </cell>
          <cell r="F33">
            <v>9</v>
          </cell>
          <cell r="J33">
            <v>8.17</v>
          </cell>
          <cell r="K33">
            <v>7.4</v>
          </cell>
          <cell r="L33">
            <v>7.71</v>
          </cell>
          <cell r="N33">
            <v>7.71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6.5</v>
          </cell>
          <cell r="F34">
            <v>8</v>
          </cell>
          <cell r="J34">
            <v>7.5</v>
          </cell>
          <cell r="K34">
            <v>7.5</v>
          </cell>
          <cell r="L34">
            <v>7.5</v>
          </cell>
          <cell r="N34">
            <v>7.5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6.5</v>
          </cell>
          <cell r="F35">
            <v>9</v>
          </cell>
          <cell r="J35">
            <v>8.17</v>
          </cell>
          <cell r="K35">
            <v>6.9</v>
          </cell>
          <cell r="L35">
            <v>7.41</v>
          </cell>
          <cell r="N35">
            <v>7.41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6.5</v>
          </cell>
          <cell r="F36">
            <v>9</v>
          </cell>
          <cell r="J36">
            <v>8.17</v>
          </cell>
          <cell r="K36">
            <v>6.9</v>
          </cell>
          <cell r="L36">
            <v>7.41</v>
          </cell>
          <cell r="N36">
            <v>7.41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6.5</v>
          </cell>
          <cell r="F37">
            <v>9</v>
          </cell>
          <cell r="J37">
            <v>8.17</v>
          </cell>
          <cell r="K37">
            <v>7.4</v>
          </cell>
          <cell r="L37">
            <v>7.71</v>
          </cell>
          <cell r="N37">
            <v>7.71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7</v>
          </cell>
          <cell r="F38">
            <v>8</v>
          </cell>
          <cell r="J38">
            <v>7.67</v>
          </cell>
          <cell r="K38">
            <v>3.9</v>
          </cell>
          <cell r="L38">
            <v>5.41</v>
          </cell>
          <cell r="M38">
            <v>7.4</v>
          </cell>
          <cell r="N38">
            <v>7.51</v>
          </cell>
          <cell r="O38" t="str">
            <v>T.bình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7.5</v>
          </cell>
          <cell r="F39">
            <v>8</v>
          </cell>
          <cell r="J39">
            <v>7.83</v>
          </cell>
          <cell r="K39">
            <v>8</v>
          </cell>
          <cell r="L39">
            <v>7.93</v>
          </cell>
          <cell r="N39">
            <v>7.93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5</v>
          </cell>
          <cell r="F40">
            <v>8</v>
          </cell>
          <cell r="J40">
            <v>7</v>
          </cell>
          <cell r="K40">
            <v>7.8</v>
          </cell>
          <cell r="L40">
            <v>7.48</v>
          </cell>
          <cell r="N40">
            <v>7.48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8</v>
          </cell>
          <cell r="J41">
            <v>7</v>
          </cell>
          <cell r="K41">
            <v>7.6</v>
          </cell>
          <cell r="L41">
            <v>7.36</v>
          </cell>
          <cell r="N41">
            <v>7.36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9</v>
          </cell>
          <cell r="J42">
            <v>7.67</v>
          </cell>
          <cell r="K42">
            <v>6.7</v>
          </cell>
          <cell r="L42">
            <v>7.09</v>
          </cell>
          <cell r="N42">
            <v>7.09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6</v>
          </cell>
          <cell r="F43">
            <v>9</v>
          </cell>
          <cell r="J43">
            <v>8</v>
          </cell>
          <cell r="K43">
            <v>7.1</v>
          </cell>
          <cell r="L43">
            <v>7.46</v>
          </cell>
          <cell r="N43">
            <v>7.46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8</v>
          </cell>
          <cell r="J44">
            <v>7</v>
          </cell>
          <cell r="K44">
            <v>7.1</v>
          </cell>
          <cell r="L44">
            <v>7.06</v>
          </cell>
          <cell r="N44">
            <v>7.06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5.5</v>
          </cell>
          <cell r="F46">
            <v>8</v>
          </cell>
          <cell r="J46">
            <v>7.17</v>
          </cell>
          <cell r="K46">
            <v>7.1</v>
          </cell>
          <cell r="L46">
            <v>7.13</v>
          </cell>
          <cell r="N46">
            <v>7.13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5</v>
          </cell>
          <cell r="F47">
            <v>9</v>
          </cell>
          <cell r="J47">
            <v>7.67</v>
          </cell>
          <cell r="K47">
            <v>7.5</v>
          </cell>
          <cell r="L47">
            <v>7.57</v>
          </cell>
          <cell r="N47">
            <v>7.57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8</v>
          </cell>
          <cell r="J48">
            <v>7</v>
          </cell>
          <cell r="K48">
            <v>6.2</v>
          </cell>
          <cell r="L48">
            <v>6.52</v>
          </cell>
          <cell r="N48">
            <v>6.52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9</v>
          </cell>
          <cell r="J49">
            <v>8</v>
          </cell>
          <cell r="K49">
            <v>6.8</v>
          </cell>
          <cell r="L49">
            <v>7.28</v>
          </cell>
          <cell r="N49">
            <v>7.28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8</v>
          </cell>
          <cell r="J50">
            <v>7</v>
          </cell>
          <cell r="K50">
            <v>6.5</v>
          </cell>
          <cell r="L50">
            <v>6.7</v>
          </cell>
          <cell r="N50">
            <v>6.7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5</v>
          </cell>
          <cell r="F51">
            <v>9</v>
          </cell>
          <cell r="J51">
            <v>7.67</v>
          </cell>
          <cell r="K51">
            <v>7.3</v>
          </cell>
          <cell r="L51">
            <v>7.45</v>
          </cell>
          <cell r="N51">
            <v>7.45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6.5</v>
          </cell>
          <cell r="F52">
            <v>8</v>
          </cell>
          <cell r="J52">
            <v>7.5</v>
          </cell>
          <cell r="K52">
            <v>7.1</v>
          </cell>
          <cell r="L52">
            <v>7.26</v>
          </cell>
          <cell r="N52">
            <v>7.26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6</v>
          </cell>
          <cell r="F53">
            <v>9</v>
          </cell>
          <cell r="J53">
            <v>8</v>
          </cell>
          <cell r="K53">
            <v>8.1</v>
          </cell>
          <cell r="L53">
            <v>8.06</v>
          </cell>
          <cell r="N53">
            <v>8.06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6</v>
          </cell>
          <cell r="F54">
            <v>8</v>
          </cell>
          <cell r="J54">
            <v>7.33</v>
          </cell>
          <cell r="K54">
            <v>7</v>
          </cell>
          <cell r="L54">
            <v>7.13</v>
          </cell>
          <cell r="N54">
            <v>7.13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7</v>
          </cell>
          <cell r="F55">
            <v>8</v>
          </cell>
          <cell r="J55">
            <v>7.67</v>
          </cell>
          <cell r="K55">
            <v>7</v>
          </cell>
          <cell r="L55">
            <v>7.27</v>
          </cell>
          <cell r="N55">
            <v>7.27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8</v>
          </cell>
          <cell r="J56">
            <v>7.67</v>
          </cell>
          <cell r="K56">
            <v>7.2</v>
          </cell>
          <cell r="L56">
            <v>7.39</v>
          </cell>
          <cell r="N56">
            <v>7.39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9</v>
          </cell>
          <cell r="J57">
            <v>8.33</v>
          </cell>
          <cell r="K57">
            <v>7.2</v>
          </cell>
          <cell r="L57">
            <v>7.65</v>
          </cell>
          <cell r="N57">
            <v>7.65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8</v>
          </cell>
          <cell r="J58">
            <v>7.67</v>
          </cell>
          <cell r="K58">
            <v>7.9</v>
          </cell>
          <cell r="L58">
            <v>7.81</v>
          </cell>
          <cell r="N58">
            <v>7.81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8</v>
          </cell>
          <cell r="J59">
            <v>7.33</v>
          </cell>
          <cell r="K59">
            <v>7.3</v>
          </cell>
          <cell r="L59">
            <v>7.31</v>
          </cell>
          <cell r="N59">
            <v>7.31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8</v>
          </cell>
          <cell r="J60">
            <v>7.33</v>
          </cell>
          <cell r="K60">
            <v>7.4</v>
          </cell>
          <cell r="L60">
            <v>7.37</v>
          </cell>
          <cell r="N60">
            <v>7.37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5</v>
          </cell>
          <cell r="F61">
            <v>8</v>
          </cell>
          <cell r="J61">
            <v>7</v>
          </cell>
          <cell r="K61">
            <v>7</v>
          </cell>
          <cell r="L61">
            <v>7</v>
          </cell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6.5</v>
          </cell>
          <cell r="F62">
            <v>9</v>
          </cell>
          <cell r="J62">
            <v>8.17</v>
          </cell>
          <cell r="K62">
            <v>7.7</v>
          </cell>
          <cell r="L62">
            <v>7.89</v>
          </cell>
          <cell r="N62">
            <v>7.89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5.5</v>
          </cell>
          <cell r="F63">
            <v>9</v>
          </cell>
          <cell r="J63">
            <v>7.83</v>
          </cell>
          <cell r="K63">
            <v>7.1</v>
          </cell>
          <cell r="L63">
            <v>7.39</v>
          </cell>
          <cell r="N63">
            <v>7.39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8</v>
          </cell>
          <cell r="J64">
            <v>7.67</v>
          </cell>
          <cell r="K64">
            <v>6.8</v>
          </cell>
          <cell r="L64">
            <v>7.15</v>
          </cell>
          <cell r="N64">
            <v>7.15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8</v>
          </cell>
          <cell r="J65">
            <v>7.67</v>
          </cell>
          <cell r="K65">
            <v>6.7</v>
          </cell>
          <cell r="L65">
            <v>7.09</v>
          </cell>
          <cell r="N65">
            <v>7.09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J66">
            <v>7.67</v>
          </cell>
          <cell r="K66">
            <v>7.2</v>
          </cell>
          <cell r="L66">
            <v>7.39</v>
          </cell>
          <cell r="N66">
            <v>7.39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7</v>
          </cell>
          <cell r="J67">
            <v>7.33</v>
          </cell>
          <cell r="K67">
            <v>7.5</v>
          </cell>
          <cell r="L67">
            <v>7.43</v>
          </cell>
          <cell r="N67">
            <v>7.43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7</v>
          </cell>
          <cell r="F68">
            <v>8</v>
          </cell>
          <cell r="J68">
            <v>7.67</v>
          </cell>
          <cell r="K68">
            <v>7.3</v>
          </cell>
          <cell r="L68">
            <v>7.45</v>
          </cell>
          <cell r="N68">
            <v>7.45</v>
          </cell>
          <cell r="O68" t="str">
            <v>Khá</v>
          </cell>
          <cell r="P68" t="str">
            <v>Khá</v>
          </cell>
          <cell r="Q68" t="str">
            <v/>
          </cell>
          <cell r="R68">
            <v>3</v>
          </cell>
          <cell r="S68" t="str">
            <v>B</v>
          </cell>
          <cell r="T68" t="str">
            <v>Khá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8</v>
          </cell>
          <cell r="F69">
            <v>8</v>
          </cell>
          <cell r="J69">
            <v>8</v>
          </cell>
          <cell r="K69">
            <v>7.3</v>
          </cell>
          <cell r="L69">
            <v>7.58</v>
          </cell>
          <cell r="N69">
            <v>7.58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E70">
            <v>5</v>
          </cell>
          <cell r="F70">
            <v>8</v>
          </cell>
          <cell r="J70">
            <v>7</v>
          </cell>
          <cell r="K70">
            <v>6.4</v>
          </cell>
          <cell r="L70">
            <v>6.64</v>
          </cell>
          <cell r="N70">
            <v>6.64</v>
          </cell>
          <cell r="O70" t="str">
            <v>TB.khá</v>
          </cell>
          <cell r="P70" t="str">
            <v>TB.khá</v>
          </cell>
          <cell r="Q70" t="str">
            <v/>
          </cell>
          <cell r="R70">
            <v>2.5</v>
          </cell>
          <cell r="S70" t="str">
            <v>C+</v>
          </cell>
          <cell r="T70" t="str">
            <v>Trung Bình</v>
          </cell>
        </row>
        <row r="71">
          <cell r="C71" t="str">
            <v>Huỳnh Tư</v>
          </cell>
          <cell r="D71" t="str">
            <v>Hải</v>
          </cell>
          <cell r="E71">
            <v>6</v>
          </cell>
          <cell r="F71">
            <v>9</v>
          </cell>
          <cell r="J71">
            <v>8</v>
          </cell>
          <cell r="K71">
            <v>7.3</v>
          </cell>
          <cell r="L71">
            <v>7.58</v>
          </cell>
          <cell r="N71">
            <v>7.58</v>
          </cell>
          <cell r="O71" t="str">
            <v>Khá</v>
          </cell>
          <cell r="P71" t="str">
            <v>Khá</v>
          </cell>
          <cell r="Q71" t="str">
            <v/>
          </cell>
          <cell r="R71">
            <v>3</v>
          </cell>
          <cell r="S71" t="str">
            <v>B</v>
          </cell>
          <cell r="T71" t="str">
            <v>Khá</v>
          </cell>
        </row>
      </sheetData>
      <sheetData sheetId="4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10</v>
          </cell>
          <cell r="F6">
            <v>9.5</v>
          </cell>
          <cell r="G6">
            <v>9</v>
          </cell>
          <cell r="J6">
            <v>9.5</v>
          </cell>
          <cell r="K6">
            <v>9</v>
          </cell>
          <cell r="L6">
            <v>9.1999999999999993</v>
          </cell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10</v>
          </cell>
          <cell r="F7">
            <v>7.5</v>
          </cell>
          <cell r="G7">
            <v>9.5</v>
          </cell>
          <cell r="J7">
            <v>9</v>
          </cell>
          <cell r="K7">
            <v>6</v>
          </cell>
          <cell r="L7">
            <v>7.2</v>
          </cell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8</v>
          </cell>
          <cell r="G8">
            <v>9</v>
          </cell>
          <cell r="J8">
            <v>9</v>
          </cell>
          <cell r="K8">
            <v>9</v>
          </cell>
          <cell r="L8">
            <v>9</v>
          </cell>
          <cell r="N8">
            <v>9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10</v>
          </cell>
          <cell r="F9">
            <v>10</v>
          </cell>
          <cell r="G9">
            <v>5</v>
          </cell>
          <cell r="J9">
            <v>8.33</v>
          </cell>
          <cell r="K9">
            <v>9</v>
          </cell>
          <cell r="L9">
            <v>8.73</v>
          </cell>
          <cell r="N9">
            <v>8.73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6</v>
          </cell>
          <cell r="G10">
            <v>3</v>
          </cell>
          <cell r="J10">
            <v>6</v>
          </cell>
          <cell r="K10">
            <v>5.5</v>
          </cell>
          <cell r="L10">
            <v>5.7</v>
          </cell>
          <cell r="N10">
            <v>5.7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10</v>
          </cell>
          <cell r="F11">
            <v>9</v>
          </cell>
          <cell r="G11">
            <v>9</v>
          </cell>
          <cell r="J11">
            <v>9.33</v>
          </cell>
          <cell r="K11">
            <v>10</v>
          </cell>
          <cell r="L11">
            <v>9.73</v>
          </cell>
          <cell r="N11">
            <v>9.73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10</v>
          </cell>
          <cell r="F12">
            <v>10</v>
          </cell>
          <cell r="G12">
            <v>9.5</v>
          </cell>
          <cell r="J12">
            <v>9.83</v>
          </cell>
          <cell r="K12">
            <v>7</v>
          </cell>
          <cell r="L12">
            <v>8.1300000000000008</v>
          </cell>
          <cell r="N12">
            <v>8.1300000000000008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>
            <v>8</v>
          </cell>
          <cell r="J13">
            <v>7.33</v>
          </cell>
          <cell r="K13">
            <v>8</v>
          </cell>
          <cell r="L13">
            <v>7.73</v>
          </cell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10</v>
          </cell>
          <cell r="F14">
            <v>8.5</v>
          </cell>
          <cell r="G14">
            <v>10</v>
          </cell>
          <cell r="J14">
            <v>9.5</v>
          </cell>
          <cell r="K14">
            <v>10</v>
          </cell>
          <cell r="L14">
            <v>9.8000000000000007</v>
          </cell>
          <cell r="N14">
            <v>9.8000000000000007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9</v>
          </cell>
          <cell r="F15">
            <v>8.5</v>
          </cell>
          <cell r="G15">
            <v>10</v>
          </cell>
          <cell r="J15">
            <v>9.17</v>
          </cell>
          <cell r="K15">
            <v>5</v>
          </cell>
          <cell r="L15">
            <v>6.67</v>
          </cell>
          <cell r="N15">
            <v>6.67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9.5</v>
          </cell>
          <cell r="G16">
            <v>9.5</v>
          </cell>
          <cell r="J16">
            <v>9</v>
          </cell>
          <cell r="K16">
            <v>8</v>
          </cell>
          <cell r="L16">
            <v>8.4</v>
          </cell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8.5</v>
          </cell>
          <cell r="F17">
            <v>8.5</v>
          </cell>
          <cell r="J17">
            <v>8.5</v>
          </cell>
          <cell r="K17">
            <v>9</v>
          </cell>
          <cell r="L17">
            <v>8.8000000000000007</v>
          </cell>
          <cell r="N17">
            <v>8.8000000000000007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9.5</v>
          </cell>
          <cell r="F18">
            <v>8.5399999999999991</v>
          </cell>
          <cell r="G18">
            <v>9</v>
          </cell>
          <cell r="J18">
            <v>9.01</v>
          </cell>
          <cell r="K18">
            <v>8</v>
          </cell>
          <cell r="L18">
            <v>8.4</v>
          </cell>
          <cell r="N18">
            <v>8.4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10</v>
          </cell>
          <cell r="F19">
            <v>8</v>
          </cell>
          <cell r="G19">
            <v>8</v>
          </cell>
          <cell r="J19">
            <v>8.67</v>
          </cell>
          <cell r="K19">
            <v>8</v>
          </cell>
          <cell r="L19">
            <v>8.27</v>
          </cell>
          <cell r="N19">
            <v>8.27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10</v>
          </cell>
          <cell r="F20">
            <v>9</v>
          </cell>
          <cell r="G20">
            <v>9.5</v>
          </cell>
          <cell r="J20">
            <v>9.5</v>
          </cell>
          <cell r="K20">
            <v>10</v>
          </cell>
          <cell r="L20">
            <v>9.8000000000000007</v>
          </cell>
          <cell r="N20">
            <v>9.8000000000000007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10</v>
          </cell>
          <cell r="F21">
            <v>8</v>
          </cell>
          <cell r="G21">
            <v>9</v>
          </cell>
          <cell r="J21">
            <v>9</v>
          </cell>
          <cell r="K21">
            <v>8</v>
          </cell>
          <cell r="L21">
            <v>8.4</v>
          </cell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10</v>
          </cell>
          <cell r="F22">
            <v>8</v>
          </cell>
          <cell r="G22">
            <v>9.5</v>
          </cell>
          <cell r="J22">
            <v>9.17</v>
          </cell>
          <cell r="K22">
            <v>7</v>
          </cell>
          <cell r="L22">
            <v>7.87</v>
          </cell>
          <cell r="N22">
            <v>7.87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9.5</v>
          </cell>
          <cell r="F23">
            <v>8.5</v>
          </cell>
          <cell r="G23">
            <v>8</v>
          </cell>
          <cell r="J23">
            <v>8.67</v>
          </cell>
          <cell r="K23">
            <v>6</v>
          </cell>
          <cell r="L23">
            <v>7.07</v>
          </cell>
          <cell r="N23">
            <v>7.07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9.5</v>
          </cell>
          <cell r="F24">
            <v>9.5</v>
          </cell>
          <cell r="J24">
            <v>9.5</v>
          </cell>
          <cell r="K24">
            <v>9.5</v>
          </cell>
          <cell r="L24">
            <v>9.5</v>
          </cell>
          <cell r="N24">
            <v>9.5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>
            <v>3</v>
          </cell>
          <cell r="J25">
            <v>6.33</v>
          </cell>
          <cell r="K25">
            <v>8.5</v>
          </cell>
          <cell r="L25">
            <v>7.63</v>
          </cell>
          <cell r="N25">
            <v>7.63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8</v>
          </cell>
          <cell r="F26">
            <v>10</v>
          </cell>
          <cell r="G26">
            <v>10</v>
          </cell>
          <cell r="J26">
            <v>9.33</v>
          </cell>
          <cell r="K26">
            <v>8.5</v>
          </cell>
          <cell r="L26">
            <v>8.83</v>
          </cell>
          <cell r="N26">
            <v>8.83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8.5</v>
          </cell>
          <cell r="F27">
            <v>8.5</v>
          </cell>
          <cell r="J27">
            <v>8.5</v>
          </cell>
          <cell r="K27">
            <v>8</v>
          </cell>
          <cell r="L27">
            <v>8.1999999999999993</v>
          </cell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10</v>
          </cell>
          <cell r="F28">
            <v>9</v>
          </cell>
          <cell r="G28">
            <v>9</v>
          </cell>
          <cell r="J28">
            <v>9.33</v>
          </cell>
          <cell r="K28">
            <v>9</v>
          </cell>
          <cell r="L28">
            <v>9.1300000000000008</v>
          </cell>
          <cell r="N28">
            <v>9.1300000000000008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8</v>
          </cell>
          <cell r="F29">
            <v>8</v>
          </cell>
          <cell r="G29">
            <v>8</v>
          </cell>
          <cell r="J29">
            <v>8</v>
          </cell>
          <cell r="K29">
            <v>8</v>
          </cell>
          <cell r="L29">
            <v>8</v>
          </cell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7</v>
          </cell>
          <cell r="F30">
            <v>7</v>
          </cell>
          <cell r="J30">
            <v>7</v>
          </cell>
          <cell r="K30">
            <v>6</v>
          </cell>
          <cell r="L30">
            <v>6.4</v>
          </cell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10</v>
          </cell>
          <cell r="F31">
            <v>9</v>
          </cell>
          <cell r="G31">
            <v>9.5</v>
          </cell>
          <cell r="J31">
            <v>9.5</v>
          </cell>
          <cell r="K31">
            <v>9</v>
          </cell>
          <cell r="L31">
            <v>9.1999999999999993</v>
          </cell>
          <cell r="N31">
            <v>9.1999999999999993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9.5</v>
          </cell>
          <cell r="G32">
            <v>9.5</v>
          </cell>
          <cell r="J32">
            <v>9.33</v>
          </cell>
          <cell r="K32">
            <v>9</v>
          </cell>
          <cell r="L32">
            <v>9.1300000000000008</v>
          </cell>
          <cell r="N32">
            <v>9.1300000000000008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9.5</v>
          </cell>
          <cell r="F33">
            <v>9</v>
          </cell>
          <cell r="G33">
            <v>8</v>
          </cell>
          <cell r="J33">
            <v>8.83</v>
          </cell>
          <cell r="K33">
            <v>9</v>
          </cell>
          <cell r="L33">
            <v>8.93</v>
          </cell>
          <cell r="N33">
            <v>8.93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9.5</v>
          </cell>
          <cell r="F34">
            <v>9</v>
          </cell>
          <cell r="G34">
            <v>9</v>
          </cell>
          <cell r="J34">
            <v>9.17</v>
          </cell>
          <cell r="K34">
            <v>8.5</v>
          </cell>
          <cell r="L34">
            <v>8.77</v>
          </cell>
          <cell r="N34">
            <v>8.77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9.5</v>
          </cell>
          <cell r="F35">
            <v>9</v>
          </cell>
          <cell r="G35">
            <v>10</v>
          </cell>
          <cell r="J35">
            <v>9.5</v>
          </cell>
          <cell r="K35">
            <v>8</v>
          </cell>
          <cell r="L35">
            <v>8.6</v>
          </cell>
          <cell r="N35">
            <v>8.6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10</v>
          </cell>
          <cell r="F36">
            <v>9</v>
          </cell>
          <cell r="G36">
            <v>8</v>
          </cell>
          <cell r="J36">
            <v>9</v>
          </cell>
          <cell r="K36">
            <v>6</v>
          </cell>
          <cell r="L36">
            <v>7.2</v>
          </cell>
          <cell r="N36">
            <v>7.2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6</v>
          </cell>
          <cell r="F37">
            <v>8.5</v>
          </cell>
          <cell r="G37">
            <v>9.5</v>
          </cell>
          <cell r="J37">
            <v>8</v>
          </cell>
          <cell r="K37">
            <v>0</v>
          </cell>
          <cell r="L37">
            <v>3.2</v>
          </cell>
          <cell r="M37">
            <v>0</v>
          </cell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6</v>
          </cell>
          <cell r="F38">
            <v>8.5</v>
          </cell>
          <cell r="G38">
            <v>10</v>
          </cell>
          <cell r="J38">
            <v>8.17</v>
          </cell>
          <cell r="K38">
            <v>7</v>
          </cell>
          <cell r="L38">
            <v>7.47</v>
          </cell>
          <cell r="N38">
            <v>7.47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9.5</v>
          </cell>
          <cell r="F39">
            <v>9</v>
          </cell>
          <cell r="G39">
            <v>9</v>
          </cell>
          <cell r="J39">
            <v>9.17</v>
          </cell>
          <cell r="K39">
            <v>9</v>
          </cell>
          <cell r="L39">
            <v>9.07</v>
          </cell>
          <cell r="N39">
            <v>9.07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9.5</v>
          </cell>
          <cell r="F40">
            <v>8</v>
          </cell>
          <cell r="G40">
            <v>10</v>
          </cell>
          <cell r="J40">
            <v>9.17</v>
          </cell>
          <cell r="K40">
            <v>9</v>
          </cell>
          <cell r="L40">
            <v>9.07</v>
          </cell>
          <cell r="N40">
            <v>9.07</v>
          </cell>
          <cell r="O40" t="str">
            <v>X.sắc</v>
          </cell>
          <cell r="P40" t="str">
            <v>X.sắc</v>
          </cell>
          <cell r="Q40" t="str">
            <v/>
          </cell>
          <cell r="R40">
            <v>4</v>
          </cell>
          <cell r="S40" t="str">
            <v>A</v>
          </cell>
          <cell r="T40" t="str">
            <v>Xuất sắc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>
            <v>8.5</v>
          </cell>
          <cell r="J41">
            <v>8.83</v>
          </cell>
          <cell r="K41">
            <v>9</v>
          </cell>
          <cell r="L41">
            <v>8.93</v>
          </cell>
          <cell r="N41">
            <v>8.93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7</v>
          </cell>
          <cell r="F42">
            <v>10</v>
          </cell>
          <cell r="G42">
            <v>8</v>
          </cell>
          <cell r="J42">
            <v>8.33</v>
          </cell>
          <cell r="K42">
            <v>8.5</v>
          </cell>
          <cell r="L42">
            <v>8.43</v>
          </cell>
          <cell r="N42">
            <v>8.43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9.5</v>
          </cell>
          <cell r="F43">
            <v>10</v>
          </cell>
          <cell r="G43">
            <v>9.5</v>
          </cell>
          <cell r="J43">
            <v>9.67</v>
          </cell>
          <cell r="K43">
            <v>8.5</v>
          </cell>
          <cell r="L43">
            <v>8.9700000000000006</v>
          </cell>
          <cell r="N43">
            <v>8.9700000000000006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7.5</v>
          </cell>
          <cell r="F44">
            <v>8.5</v>
          </cell>
          <cell r="G44">
            <v>9.5</v>
          </cell>
          <cell r="J44">
            <v>8.5</v>
          </cell>
          <cell r="K44">
            <v>9.5</v>
          </cell>
          <cell r="L44">
            <v>9.1</v>
          </cell>
          <cell r="N44">
            <v>9.1</v>
          </cell>
          <cell r="O44" t="str">
            <v>X.sắc</v>
          </cell>
          <cell r="P44" t="str">
            <v>X.sắc</v>
          </cell>
          <cell r="Q44" t="str">
            <v/>
          </cell>
          <cell r="R44">
            <v>4</v>
          </cell>
          <cell r="S44" t="str">
            <v>A</v>
          </cell>
          <cell r="T44" t="str">
            <v>Xuất sắc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7</v>
          </cell>
          <cell r="F46">
            <v>8.5</v>
          </cell>
          <cell r="G46">
            <v>9.5</v>
          </cell>
          <cell r="J46">
            <v>8.33</v>
          </cell>
          <cell r="K46">
            <v>9.5</v>
          </cell>
          <cell r="L46">
            <v>9.0299999999999994</v>
          </cell>
          <cell r="N46">
            <v>9.0299999999999994</v>
          </cell>
          <cell r="O46" t="str">
            <v>X.sắc</v>
          </cell>
          <cell r="P46" t="str">
            <v>X.sắc</v>
          </cell>
          <cell r="Q46" t="str">
            <v/>
          </cell>
          <cell r="R46">
            <v>4</v>
          </cell>
          <cell r="S46" t="str">
            <v>A</v>
          </cell>
          <cell r="T46" t="str">
            <v>Xuất sắc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10</v>
          </cell>
          <cell r="F47">
            <v>8</v>
          </cell>
          <cell r="G47">
            <v>9</v>
          </cell>
          <cell r="J47">
            <v>9</v>
          </cell>
          <cell r="K47">
            <v>8</v>
          </cell>
          <cell r="L47">
            <v>8.4</v>
          </cell>
          <cell r="N47">
            <v>8.4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6</v>
          </cell>
          <cell r="F48">
            <v>6</v>
          </cell>
          <cell r="J48">
            <v>6</v>
          </cell>
          <cell r="K48">
            <v>4</v>
          </cell>
          <cell r="L48">
            <v>4.8</v>
          </cell>
          <cell r="M48">
            <v>9.5</v>
          </cell>
          <cell r="N48">
            <v>8.1</v>
          </cell>
          <cell r="O48" t="str">
            <v>Yếu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7</v>
          </cell>
          <cell r="G49">
            <v>2</v>
          </cell>
          <cell r="J49">
            <v>5.67</v>
          </cell>
          <cell r="K49">
            <v>5</v>
          </cell>
          <cell r="L49">
            <v>5.27</v>
          </cell>
          <cell r="N49">
            <v>5.27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1.5</v>
          </cell>
          <cell r="S49" t="str">
            <v>D+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9.5</v>
          </cell>
          <cell r="F50">
            <v>9</v>
          </cell>
          <cell r="G50">
            <v>9.5</v>
          </cell>
          <cell r="J50">
            <v>9.33</v>
          </cell>
          <cell r="K50">
            <v>9.5</v>
          </cell>
          <cell r="L50">
            <v>9.43</v>
          </cell>
          <cell r="N50">
            <v>9.43</v>
          </cell>
          <cell r="O50" t="str">
            <v>X.sắc</v>
          </cell>
          <cell r="P50" t="str">
            <v>X.sắc</v>
          </cell>
          <cell r="Q50" t="str">
            <v/>
          </cell>
          <cell r="R50">
            <v>4</v>
          </cell>
          <cell r="S50" t="str">
            <v>A</v>
          </cell>
          <cell r="T50" t="str">
            <v>Xuất sắc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9</v>
          </cell>
          <cell r="G51">
            <v>10</v>
          </cell>
          <cell r="J51">
            <v>8.67</v>
          </cell>
          <cell r="K51">
            <v>10</v>
          </cell>
          <cell r="L51">
            <v>9.4700000000000006</v>
          </cell>
          <cell r="N51">
            <v>9.4700000000000006</v>
          </cell>
          <cell r="O51" t="str">
            <v>X.sắc</v>
          </cell>
          <cell r="P51" t="str">
            <v>X.sắc</v>
          </cell>
          <cell r="Q51" t="str">
            <v/>
          </cell>
          <cell r="R51">
            <v>4</v>
          </cell>
          <cell r="S51" t="str">
            <v>A</v>
          </cell>
          <cell r="T51" t="str">
            <v>Xuất sắc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7</v>
          </cell>
          <cell r="F52">
            <v>8.5</v>
          </cell>
          <cell r="G52">
            <v>10</v>
          </cell>
          <cell r="J52">
            <v>8.5</v>
          </cell>
          <cell r="K52">
            <v>9</v>
          </cell>
          <cell r="L52">
            <v>8.8000000000000007</v>
          </cell>
          <cell r="N52">
            <v>8.8000000000000007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8</v>
          </cell>
          <cell r="G53">
            <v>8</v>
          </cell>
          <cell r="J53">
            <v>7.67</v>
          </cell>
          <cell r="K53">
            <v>7</v>
          </cell>
          <cell r="L53">
            <v>7.27</v>
          </cell>
          <cell r="N53">
            <v>7.27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G54">
            <v>10</v>
          </cell>
          <cell r="J54">
            <v>9.33</v>
          </cell>
          <cell r="K54">
            <v>7.5</v>
          </cell>
          <cell r="L54">
            <v>8.23</v>
          </cell>
          <cell r="N54">
            <v>8.23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10</v>
          </cell>
          <cell r="F55">
            <v>9</v>
          </cell>
          <cell r="G55">
            <v>8.5</v>
          </cell>
          <cell r="J55">
            <v>9.17</v>
          </cell>
          <cell r="K55">
            <v>8</v>
          </cell>
          <cell r="L55">
            <v>8.4700000000000006</v>
          </cell>
          <cell r="N55">
            <v>8.4700000000000006</v>
          </cell>
          <cell r="O55" t="str">
            <v>Giỏi</v>
          </cell>
          <cell r="P55" t="str">
            <v>Giỏi</v>
          </cell>
          <cell r="Q55" t="str">
            <v/>
          </cell>
          <cell r="R55">
            <v>3.5</v>
          </cell>
          <cell r="S55" t="str">
            <v>B+</v>
          </cell>
          <cell r="T55" t="str">
            <v>Giỏi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7</v>
          </cell>
          <cell r="G56">
            <v>2</v>
          </cell>
          <cell r="J56">
            <v>6</v>
          </cell>
          <cell r="K56">
            <v>6</v>
          </cell>
          <cell r="L56">
            <v>6</v>
          </cell>
          <cell r="N56">
            <v>6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G57">
            <v>9.5</v>
          </cell>
          <cell r="J57">
            <v>9.17</v>
          </cell>
          <cell r="K57">
            <v>6</v>
          </cell>
          <cell r="L57">
            <v>7.27</v>
          </cell>
          <cell r="N57">
            <v>7.27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7.5</v>
          </cell>
          <cell r="F58">
            <v>7.5</v>
          </cell>
          <cell r="J58">
            <v>7.5</v>
          </cell>
          <cell r="K58">
            <v>8.5</v>
          </cell>
          <cell r="L58">
            <v>8.1</v>
          </cell>
          <cell r="N58">
            <v>8.1</v>
          </cell>
          <cell r="O58" t="str">
            <v>Giỏi</v>
          </cell>
          <cell r="P58" t="str">
            <v>Giỏi</v>
          </cell>
          <cell r="Q58" t="str">
            <v/>
          </cell>
          <cell r="R58">
            <v>3.5</v>
          </cell>
          <cell r="S58" t="str">
            <v>B+</v>
          </cell>
          <cell r="T58" t="str">
            <v>Giỏi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10</v>
          </cell>
          <cell r="F59">
            <v>9.5</v>
          </cell>
          <cell r="G59">
            <v>10</v>
          </cell>
          <cell r="J59">
            <v>9.83</v>
          </cell>
          <cell r="K59">
            <v>8</v>
          </cell>
          <cell r="L59">
            <v>8.73</v>
          </cell>
          <cell r="N59">
            <v>8.73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10</v>
          </cell>
          <cell r="F60">
            <v>9</v>
          </cell>
          <cell r="G60">
            <v>8</v>
          </cell>
          <cell r="J60">
            <v>9</v>
          </cell>
          <cell r="K60">
            <v>8</v>
          </cell>
          <cell r="L60">
            <v>8.4</v>
          </cell>
          <cell r="N60">
            <v>8.4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6</v>
          </cell>
          <cell r="G61">
            <v>3</v>
          </cell>
          <cell r="J61">
            <v>5.67</v>
          </cell>
          <cell r="K61">
            <v>5.5</v>
          </cell>
          <cell r="L61">
            <v>5.57</v>
          </cell>
          <cell r="N61">
            <v>5.57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9.5</v>
          </cell>
          <cell r="F62">
            <v>9.5</v>
          </cell>
          <cell r="J62">
            <v>9.5</v>
          </cell>
          <cell r="K62">
            <v>9</v>
          </cell>
          <cell r="L62">
            <v>9.1999999999999993</v>
          </cell>
          <cell r="N62">
            <v>9.1999999999999993</v>
          </cell>
          <cell r="O62" t="str">
            <v>X.sắc</v>
          </cell>
          <cell r="P62" t="str">
            <v>X.sắc</v>
          </cell>
          <cell r="Q62" t="str">
            <v/>
          </cell>
          <cell r="R62">
            <v>4</v>
          </cell>
          <cell r="S62" t="str">
            <v>A</v>
          </cell>
          <cell r="T62" t="str">
            <v>Xuất sắc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10</v>
          </cell>
          <cell r="F63">
            <v>7</v>
          </cell>
          <cell r="G63">
            <v>9.5</v>
          </cell>
          <cell r="J63">
            <v>8.83</v>
          </cell>
          <cell r="K63">
            <v>9</v>
          </cell>
          <cell r="L63">
            <v>8.93</v>
          </cell>
          <cell r="N63">
            <v>8.93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8.5</v>
          </cell>
          <cell r="F64">
            <v>8.5</v>
          </cell>
          <cell r="J64">
            <v>8.5</v>
          </cell>
          <cell r="K64">
            <v>8</v>
          </cell>
          <cell r="L64">
            <v>8.1999999999999993</v>
          </cell>
          <cell r="N64">
            <v>8.1999999999999993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8.5</v>
          </cell>
          <cell r="F65">
            <v>8.5</v>
          </cell>
          <cell r="J65">
            <v>8.5</v>
          </cell>
          <cell r="K65">
            <v>8</v>
          </cell>
          <cell r="L65">
            <v>8.1999999999999993</v>
          </cell>
          <cell r="N65">
            <v>8.1999999999999993</v>
          </cell>
          <cell r="O65" t="str">
            <v>Giỏi</v>
          </cell>
          <cell r="P65" t="str">
            <v>Giỏi</v>
          </cell>
          <cell r="Q65" t="str">
            <v/>
          </cell>
          <cell r="R65">
            <v>3.5</v>
          </cell>
          <cell r="S65" t="str">
            <v>B+</v>
          </cell>
          <cell r="T65" t="str">
            <v>Giỏi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10</v>
          </cell>
          <cell r="F66">
            <v>9.5</v>
          </cell>
          <cell r="G66">
            <v>9</v>
          </cell>
          <cell r="J66">
            <v>9.5</v>
          </cell>
          <cell r="K66">
            <v>9</v>
          </cell>
          <cell r="L66">
            <v>9.1999999999999993</v>
          </cell>
          <cell r="N66">
            <v>9.1999999999999993</v>
          </cell>
          <cell r="O66" t="str">
            <v>X.sắc</v>
          </cell>
          <cell r="P66" t="str">
            <v>X.sắc</v>
          </cell>
          <cell r="Q66" t="str">
            <v/>
          </cell>
          <cell r="R66">
            <v>4</v>
          </cell>
          <cell r="S66" t="str">
            <v>A</v>
          </cell>
          <cell r="T66" t="str">
            <v>Xuất sắc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9</v>
          </cell>
          <cell r="F68">
            <v>8</v>
          </cell>
          <cell r="G68">
            <v>3</v>
          </cell>
          <cell r="J68">
            <v>6.67</v>
          </cell>
          <cell r="K68">
            <v>5</v>
          </cell>
          <cell r="L68">
            <v>5.67</v>
          </cell>
          <cell r="N68">
            <v>5.67</v>
          </cell>
          <cell r="O68" t="str">
            <v>T.bình</v>
          </cell>
          <cell r="P68" t="str">
            <v>T.bình</v>
          </cell>
          <cell r="Q68" t="str">
            <v/>
          </cell>
          <cell r="R68">
            <v>2</v>
          </cell>
          <cell r="S68" t="str">
            <v>C</v>
          </cell>
          <cell r="T68" t="str">
            <v>Trung Bình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str">
            <v>Dự bị</v>
          </cell>
        </row>
        <row r="71">
          <cell r="C71" t="str">
            <v>Huỳnh Tư</v>
          </cell>
          <cell r="D71" t="str">
            <v>Hải</v>
          </cell>
          <cell r="E71">
            <v>8</v>
          </cell>
          <cell r="F71">
            <v>9.5</v>
          </cell>
          <cell r="G71">
            <v>9</v>
          </cell>
          <cell r="H71">
            <v>9.5</v>
          </cell>
          <cell r="J71">
            <v>8.89</v>
          </cell>
          <cell r="K71">
            <v>9</v>
          </cell>
          <cell r="L71">
            <v>8.9600000000000009</v>
          </cell>
          <cell r="N71">
            <v>8.9600000000000009</v>
          </cell>
          <cell r="O71" t="str">
            <v>Giỏi</v>
          </cell>
          <cell r="P71" t="str">
            <v>Giỏi</v>
          </cell>
          <cell r="Q71" t="str">
            <v/>
          </cell>
          <cell r="R71">
            <v>3.5</v>
          </cell>
          <cell r="S71" t="str">
            <v>B+</v>
          </cell>
          <cell r="T71" t="str">
            <v>Giỏi</v>
          </cell>
        </row>
      </sheetData>
      <sheetData sheetId="5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J6">
            <v>9</v>
          </cell>
          <cell r="K6">
            <v>7.4</v>
          </cell>
          <cell r="L6">
            <v>8.0399999999999991</v>
          </cell>
          <cell r="N6">
            <v>8.0399999999999991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6</v>
          </cell>
          <cell r="J7">
            <v>6.67</v>
          </cell>
          <cell r="K7">
            <v>5.3</v>
          </cell>
          <cell r="L7">
            <v>5.85</v>
          </cell>
          <cell r="N7">
            <v>5.85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J8">
            <v>9</v>
          </cell>
          <cell r="K8">
            <v>7.6000000000000005</v>
          </cell>
          <cell r="L8">
            <v>8.16</v>
          </cell>
          <cell r="N8">
            <v>8.16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7.5</v>
          </cell>
          <cell r="J9">
            <v>8</v>
          </cell>
          <cell r="K9">
            <v>6.7</v>
          </cell>
          <cell r="L9">
            <v>7.22</v>
          </cell>
          <cell r="N9">
            <v>7.22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J10">
            <v>9</v>
          </cell>
          <cell r="K10">
            <v>5.3000000000000007</v>
          </cell>
          <cell r="L10">
            <v>6.78</v>
          </cell>
          <cell r="N10">
            <v>6.78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8.5</v>
          </cell>
          <cell r="F11">
            <v>7</v>
          </cell>
          <cell r="J11">
            <v>7.5</v>
          </cell>
          <cell r="K11">
            <v>7.7</v>
          </cell>
          <cell r="L11">
            <v>7.62</v>
          </cell>
          <cell r="N11">
            <v>7.62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8.5</v>
          </cell>
          <cell r="J12">
            <v>8.33</v>
          </cell>
          <cell r="K12">
            <v>7.9</v>
          </cell>
          <cell r="L12">
            <v>8.07</v>
          </cell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9</v>
          </cell>
          <cell r="J13">
            <v>8.33</v>
          </cell>
          <cell r="K13">
            <v>4.8</v>
          </cell>
          <cell r="L13">
            <v>6.21</v>
          </cell>
          <cell r="M13">
            <v>4.5999999999999996</v>
          </cell>
          <cell r="N13">
            <v>6.09</v>
          </cell>
          <cell r="O13" t="str">
            <v>TB.khá</v>
          </cell>
          <cell r="P13" t="str">
            <v>TB.khá</v>
          </cell>
          <cell r="Q13" t="str">
            <v>Học lại</v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7.5</v>
          </cell>
          <cell r="F14">
            <v>7.5</v>
          </cell>
          <cell r="J14">
            <v>7.5</v>
          </cell>
          <cell r="K14">
            <v>7.4</v>
          </cell>
          <cell r="L14">
            <v>7.44</v>
          </cell>
          <cell r="N14">
            <v>7.44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5.5</v>
          </cell>
          <cell r="J15">
            <v>6.33</v>
          </cell>
          <cell r="K15">
            <v>3.1</v>
          </cell>
          <cell r="L15">
            <v>4.3899999999999997</v>
          </cell>
          <cell r="M15">
            <v>4.4000000000000004</v>
          </cell>
          <cell r="N15">
            <v>5.17</v>
          </cell>
          <cell r="O15" t="str">
            <v>Yếu</v>
          </cell>
          <cell r="P15" t="str">
            <v>T.bình</v>
          </cell>
          <cell r="Q15" t="str">
            <v>Học lại</v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6</v>
          </cell>
          <cell r="J16">
            <v>6.33</v>
          </cell>
          <cell r="K16">
            <v>4.8</v>
          </cell>
          <cell r="L16">
            <v>5.41</v>
          </cell>
          <cell r="M16">
            <v>5.5</v>
          </cell>
          <cell r="N16">
            <v>5.83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10</v>
          </cell>
          <cell r="J17">
            <v>9.33</v>
          </cell>
          <cell r="K17">
            <v>6.5</v>
          </cell>
          <cell r="L17">
            <v>7.63</v>
          </cell>
          <cell r="M17">
            <v>7.7</v>
          </cell>
          <cell r="N17">
            <v>8.35</v>
          </cell>
          <cell r="O17" t="str">
            <v>Khá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5.5</v>
          </cell>
          <cell r="F18">
            <v>7</v>
          </cell>
          <cell r="J18">
            <v>6.5</v>
          </cell>
          <cell r="K18">
            <v>6.5</v>
          </cell>
          <cell r="L18">
            <v>6.5</v>
          </cell>
          <cell r="N18">
            <v>6.5</v>
          </cell>
          <cell r="O18" t="str">
            <v>TB.khá</v>
          </cell>
          <cell r="P18" t="str">
            <v>TB.khá</v>
          </cell>
          <cell r="Q18" t="str">
            <v>Học lại</v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8</v>
          </cell>
          <cell r="F19">
            <v>6</v>
          </cell>
          <cell r="J19">
            <v>6.67</v>
          </cell>
          <cell r="K19">
            <v>6.5</v>
          </cell>
          <cell r="L19">
            <v>6.57</v>
          </cell>
          <cell r="N19">
            <v>6.57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7</v>
          </cell>
          <cell r="J20">
            <v>7.67</v>
          </cell>
          <cell r="K20">
            <v>6.4</v>
          </cell>
          <cell r="L20">
            <v>6.91</v>
          </cell>
          <cell r="N20">
            <v>6.91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8.5</v>
          </cell>
          <cell r="F21">
            <v>6.5</v>
          </cell>
          <cell r="J21">
            <v>7.17</v>
          </cell>
          <cell r="K21">
            <v>5.9</v>
          </cell>
          <cell r="L21">
            <v>6.41</v>
          </cell>
          <cell r="N21">
            <v>6.41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8.5</v>
          </cell>
          <cell r="F22">
            <v>6.5</v>
          </cell>
          <cell r="J22">
            <v>7.17</v>
          </cell>
          <cell r="K22">
            <v>7.1000000000000005</v>
          </cell>
          <cell r="L22">
            <v>7.13</v>
          </cell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8.5</v>
          </cell>
          <cell r="F23">
            <v>8.5</v>
          </cell>
          <cell r="J23">
            <v>8.5</v>
          </cell>
          <cell r="K23">
            <v>7.3</v>
          </cell>
          <cell r="L23">
            <v>7.78</v>
          </cell>
          <cell r="N23">
            <v>7.78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10</v>
          </cell>
          <cell r="F24">
            <v>10</v>
          </cell>
          <cell r="J24">
            <v>10</v>
          </cell>
          <cell r="K24">
            <v>8</v>
          </cell>
          <cell r="L24">
            <v>8.8000000000000007</v>
          </cell>
          <cell r="N24">
            <v>8.8000000000000007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6</v>
          </cell>
          <cell r="F25">
            <v>6</v>
          </cell>
          <cell r="J25">
            <v>6</v>
          </cell>
          <cell r="K25">
            <v>4.5999999999999996</v>
          </cell>
          <cell r="L25">
            <v>5.16</v>
          </cell>
          <cell r="M25">
            <v>7.9</v>
          </cell>
          <cell r="N25">
            <v>7.14</v>
          </cell>
          <cell r="O25" t="str">
            <v>T.bình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6.5</v>
          </cell>
          <cell r="F26">
            <v>6</v>
          </cell>
          <cell r="J26">
            <v>6.17</v>
          </cell>
          <cell r="K26">
            <v>4.5999999999999996</v>
          </cell>
          <cell r="L26">
            <v>5.23</v>
          </cell>
          <cell r="M26">
            <v>6</v>
          </cell>
          <cell r="N26">
            <v>6.07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6</v>
          </cell>
          <cell r="J27">
            <v>7.33</v>
          </cell>
          <cell r="K27">
            <v>6.3</v>
          </cell>
          <cell r="L27">
            <v>6.71</v>
          </cell>
          <cell r="M27">
            <v>7.3</v>
          </cell>
          <cell r="N27">
            <v>7.31</v>
          </cell>
          <cell r="O27" t="str">
            <v>TB.khá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8.5</v>
          </cell>
          <cell r="F28">
            <v>8.5</v>
          </cell>
          <cell r="J28">
            <v>8.5</v>
          </cell>
          <cell r="K28">
            <v>8</v>
          </cell>
          <cell r="L28">
            <v>8.1999999999999993</v>
          </cell>
          <cell r="N28">
            <v>8.1999999999999993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8</v>
          </cell>
          <cell r="F29">
            <v>8.5</v>
          </cell>
          <cell r="J29">
            <v>8.33</v>
          </cell>
          <cell r="K29">
            <v>6.4</v>
          </cell>
          <cell r="L29">
            <v>7.17</v>
          </cell>
          <cell r="N29">
            <v>7.17</v>
          </cell>
          <cell r="O29" t="str">
            <v>Khá</v>
          </cell>
          <cell r="P29" t="str">
            <v>Khá</v>
          </cell>
          <cell r="Q29" t="str">
            <v>Học lại</v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10</v>
          </cell>
          <cell r="F30">
            <v>6</v>
          </cell>
          <cell r="J30">
            <v>7.33</v>
          </cell>
          <cell r="K30">
            <v>3.8</v>
          </cell>
          <cell r="L30">
            <v>5.21</v>
          </cell>
          <cell r="N30">
            <v>5.21</v>
          </cell>
          <cell r="O30" t="str">
            <v>T.bình</v>
          </cell>
          <cell r="P30" t="str">
            <v>T.bình</v>
          </cell>
          <cell r="Q30" t="str">
            <v>Học lại</v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7.5</v>
          </cell>
          <cell r="F31">
            <v>7</v>
          </cell>
          <cell r="J31">
            <v>7.17</v>
          </cell>
          <cell r="K31">
            <v>5.5</v>
          </cell>
          <cell r="L31">
            <v>6.17</v>
          </cell>
          <cell r="N31">
            <v>6.17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8.5</v>
          </cell>
          <cell r="F32">
            <v>7</v>
          </cell>
          <cell r="J32">
            <v>7.5</v>
          </cell>
          <cell r="K32">
            <v>5.7</v>
          </cell>
          <cell r="L32">
            <v>6.42</v>
          </cell>
          <cell r="M32">
            <v>6.5</v>
          </cell>
          <cell r="N32">
            <v>6.9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5.5</v>
          </cell>
          <cell r="J33">
            <v>6.33</v>
          </cell>
          <cell r="K33">
            <v>7</v>
          </cell>
          <cell r="L33">
            <v>6.73</v>
          </cell>
          <cell r="N33">
            <v>6.73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8</v>
          </cell>
          <cell r="J34">
            <v>8</v>
          </cell>
          <cell r="K34">
            <v>7.1</v>
          </cell>
          <cell r="L34">
            <v>7.46</v>
          </cell>
          <cell r="N34">
            <v>7.46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8.5</v>
          </cell>
          <cell r="F35">
            <v>7</v>
          </cell>
          <cell r="J35">
            <v>7.5</v>
          </cell>
          <cell r="K35">
            <v>4.5999999999999996</v>
          </cell>
          <cell r="L35">
            <v>5.76</v>
          </cell>
          <cell r="N35">
            <v>5.76</v>
          </cell>
          <cell r="O35" t="str">
            <v>T.bình</v>
          </cell>
          <cell r="P35" t="str">
            <v>T.bình</v>
          </cell>
          <cell r="Q35" t="str">
            <v>Học lại</v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6.5</v>
          </cell>
          <cell r="F36">
            <v>8</v>
          </cell>
          <cell r="J36">
            <v>7.5</v>
          </cell>
          <cell r="K36">
            <v>6.4</v>
          </cell>
          <cell r="L36">
            <v>6.84</v>
          </cell>
          <cell r="N36">
            <v>6.84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6</v>
          </cell>
          <cell r="F37">
            <v>5</v>
          </cell>
          <cell r="J37">
            <v>5.33</v>
          </cell>
          <cell r="K37">
            <v>0</v>
          </cell>
          <cell r="L37">
            <v>2.13</v>
          </cell>
          <cell r="N37">
            <v>2.13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7</v>
          </cell>
          <cell r="F38">
            <v>7</v>
          </cell>
          <cell r="J38">
            <v>7</v>
          </cell>
          <cell r="K38">
            <v>7.6</v>
          </cell>
          <cell r="L38">
            <v>7.36</v>
          </cell>
          <cell r="N38">
            <v>7.36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6.5</v>
          </cell>
          <cell r="J39">
            <v>6.67</v>
          </cell>
          <cell r="K39">
            <v>6</v>
          </cell>
          <cell r="L39">
            <v>6.27</v>
          </cell>
          <cell r="M39">
            <v>6.8</v>
          </cell>
          <cell r="N39">
            <v>6.75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8</v>
          </cell>
          <cell r="F40">
            <v>6</v>
          </cell>
          <cell r="J40">
            <v>6.67</v>
          </cell>
          <cell r="K40">
            <v>6</v>
          </cell>
          <cell r="L40">
            <v>6.27</v>
          </cell>
          <cell r="N40">
            <v>6.27</v>
          </cell>
          <cell r="O40" t="str">
            <v>TB.khá</v>
          </cell>
          <cell r="P40" t="str">
            <v>TB.khá</v>
          </cell>
          <cell r="Q40" t="str">
            <v>Học lại</v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7.5</v>
          </cell>
          <cell r="F41">
            <v>7.5</v>
          </cell>
          <cell r="J41">
            <v>7.5</v>
          </cell>
          <cell r="K41">
            <v>5.8</v>
          </cell>
          <cell r="L41">
            <v>6.48</v>
          </cell>
          <cell r="M41">
            <v>6.7</v>
          </cell>
          <cell r="N41">
            <v>7.02</v>
          </cell>
          <cell r="O41" t="str">
            <v>TB.khá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7.5</v>
          </cell>
          <cell r="F42">
            <v>7</v>
          </cell>
          <cell r="J42">
            <v>7.17</v>
          </cell>
          <cell r="K42">
            <v>5.5</v>
          </cell>
          <cell r="L42">
            <v>6.17</v>
          </cell>
          <cell r="N42">
            <v>6.17</v>
          </cell>
          <cell r="O42" t="str">
            <v>TB.khá</v>
          </cell>
          <cell r="P42" t="str">
            <v>TB.khá</v>
          </cell>
          <cell r="Q42" t="str">
            <v>Học lại</v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5</v>
          </cell>
          <cell r="J43">
            <v>5.67</v>
          </cell>
          <cell r="K43">
            <v>5.0999999999999996</v>
          </cell>
          <cell r="L43">
            <v>5.33</v>
          </cell>
          <cell r="M43">
            <v>6</v>
          </cell>
          <cell r="N43">
            <v>5.87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6</v>
          </cell>
          <cell r="F44">
            <v>5.5</v>
          </cell>
          <cell r="J44">
            <v>5.67</v>
          </cell>
          <cell r="K44">
            <v>0</v>
          </cell>
          <cell r="L44">
            <v>2.27</v>
          </cell>
          <cell r="N44">
            <v>2.27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7.5</v>
          </cell>
          <cell r="F46">
            <v>7</v>
          </cell>
          <cell r="J46">
            <v>7.17</v>
          </cell>
          <cell r="K46">
            <v>6.2</v>
          </cell>
          <cell r="L46">
            <v>6.59</v>
          </cell>
          <cell r="N46">
            <v>6.59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8.5</v>
          </cell>
          <cell r="F47">
            <v>7.5</v>
          </cell>
          <cell r="J47">
            <v>7.83</v>
          </cell>
          <cell r="K47">
            <v>5.0999999999999996</v>
          </cell>
          <cell r="L47">
            <v>6.19</v>
          </cell>
          <cell r="M47">
            <v>5.3</v>
          </cell>
          <cell r="N47">
            <v>6.31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7.5</v>
          </cell>
          <cell r="G48">
            <v>8.5</v>
          </cell>
          <cell r="J48">
            <v>7</v>
          </cell>
          <cell r="K48">
            <v>8.1</v>
          </cell>
          <cell r="L48">
            <v>7.66</v>
          </cell>
          <cell r="N48">
            <v>7.66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J49">
            <v>8</v>
          </cell>
          <cell r="K49">
            <v>4.8</v>
          </cell>
          <cell r="L49">
            <v>6.08</v>
          </cell>
          <cell r="M49">
            <v>5.0999999999999996</v>
          </cell>
          <cell r="N49">
            <v>6.26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6.5</v>
          </cell>
          <cell r="J50">
            <v>6.67</v>
          </cell>
          <cell r="K50">
            <v>7.1</v>
          </cell>
          <cell r="L50">
            <v>6.93</v>
          </cell>
          <cell r="N50">
            <v>6.93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6</v>
          </cell>
          <cell r="J51">
            <v>7</v>
          </cell>
          <cell r="K51">
            <v>6.1000000000000005</v>
          </cell>
          <cell r="L51">
            <v>6.46</v>
          </cell>
          <cell r="N51">
            <v>6.46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9</v>
          </cell>
          <cell r="F52">
            <v>5.5</v>
          </cell>
          <cell r="J52">
            <v>6.67</v>
          </cell>
          <cell r="K52">
            <v>6.6000000000000005</v>
          </cell>
          <cell r="L52">
            <v>6.63</v>
          </cell>
          <cell r="N52">
            <v>6.63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8</v>
          </cell>
          <cell r="J53">
            <v>8.67</v>
          </cell>
          <cell r="K53">
            <v>6.8</v>
          </cell>
          <cell r="L53">
            <v>7.55</v>
          </cell>
          <cell r="N53">
            <v>7.55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J54">
            <v>8</v>
          </cell>
          <cell r="K54">
            <v>6.3000000000000007</v>
          </cell>
          <cell r="L54">
            <v>6.98</v>
          </cell>
          <cell r="M54">
            <v>6.6</v>
          </cell>
          <cell r="N54">
            <v>7.16</v>
          </cell>
          <cell r="O54" t="str">
            <v>TB.khá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9</v>
          </cell>
          <cell r="F55">
            <v>8</v>
          </cell>
          <cell r="J55">
            <v>8.33</v>
          </cell>
          <cell r="K55">
            <v>7.1</v>
          </cell>
          <cell r="L55">
            <v>7.59</v>
          </cell>
          <cell r="N55">
            <v>7.59</v>
          </cell>
          <cell r="O55" t="str">
            <v>Khá</v>
          </cell>
          <cell r="P55" t="str">
            <v>Khá</v>
          </cell>
          <cell r="Q55" t="str">
            <v/>
          </cell>
          <cell r="R55">
            <v>3</v>
          </cell>
          <cell r="S55" t="str">
            <v>B</v>
          </cell>
          <cell r="T55" t="str">
            <v>Khá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10</v>
          </cell>
          <cell r="F56">
            <v>6</v>
          </cell>
          <cell r="J56">
            <v>7.33</v>
          </cell>
          <cell r="K56">
            <v>6.7</v>
          </cell>
          <cell r="L56">
            <v>6.95</v>
          </cell>
          <cell r="N56">
            <v>6.95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6</v>
          </cell>
          <cell r="J57">
            <v>6.67</v>
          </cell>
          <cell r="K57">
            <v>4.8</v>
          </cell>
          <cell r="L57">
            <v>5.55</v>
          </cell>
          <cell r="M57">
            <v>6</v>
          </cell>
          <cell r="N57">
            <v>6.27</v>
          </cell>
          <cell r="O57" t="str">
            <v>T.bình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</v>
          </cell>
          <cell r="F58">
            <v>5.5</v>
          </cell>
          <cell r="J58">
            <v>5.67</v>
          </cell>
          <cell r="K58">
            <v>6.9</v>
          </cell>
          <cell r="L58">
            <v>6.41</v>
          </cell>
          <cell r="N58">
            <v>6.41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5</v>
          </cell>
          <cell r="J59">
            <v>5.33</v>
          </cell>
          <cell r="K59">
            <v>6</v>
          </cell>
          <cell r="L59">
            <v>5.73</v>
          </cell>
          <cell r="M59">
            <v>6.5</v>
          </cell>
          <cell r="N59">
            <v>6.03</v>
          </cell>
          <cell r="O59" t="str">
            <v>T.bình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7</v>
          </cell>
          <cell r="J60">
            <v>7.33</v>
          </cell>
          <cell r="K60">
            <v>5.5</v>
          </cell>
          <cell r="L60">
            <v>6.23</v>
          </cell>
          <cell r="M60">
            <v>6.2</v>
          </cell>
          <cell r="N60">
            <v>6.65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10</v>
          </cell>
          <cell r="J61">
            <v>9.33</v>
          </cell>
          <cell r="K61">
            <v>5.9</v>
          </cell>
          <cell r="L61">
            <v>7.27</v>
          </cell>
          <cell r="N61">
            <v>7.27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10</v>
          </cell>
          <cell r="F62">
            <v>7.8</v>
          </cell>
          <cell r="J62">
            <v>8.5299999999999994</v>
          </cell>
          <cell r="K62">
            <v>7.4</v>
          </cell>
          <cell r="L62">
            <v>7.85</v>
          </cell>
          <cell r="N62">
            <v>7.85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7.5</v>
          </cell>
          <cell r="J63">
            <v>7.33</v>
          </cell>
          <cell r="K63">
            <v>5.4</v>
          </cell>
          <cell r="L63">
            <v>6.17</v>
          </cell>
          <cell r="M63">
            <v>6.1</v>
          </cell>
          <cell r="N63">
            <v>6.59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10</v>
          </cell>
          <cell r="F64">
            <v>5.7</v>
          </cell>
          <cell r="J64">
            <v>7.13</v>
          </cell>
          <cell r="K64">
            <v>3.5</v>
          </cell>
          <cell r="L64">
            <v>4.95</v>
          </cell>
          <cell r="M64">
            <v>6</v>
          </cell>
          <cell r="N64">
            <v>6.45</v>
          </cell>
          <cell r="O64" t="str">
            <v>Yếu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10</v>
          </cell>
          <cell r="F65">
            <v>5.3</v>
          </cell>
          <cell r="J65">
            <v>6.87</v>
          </cell>
          <cell r="K65">
            <v>3.7</v>
          </cell>
          <cell r="L65">
            <v>4.97</v>
          </cell>
          <cell r="M65">
            <v>6.5</v>
          </cell>
          <cell r="N65">
            <v>6.65</v>
          </cell>
          <cell r="O65" t="str">
            <v>Yếu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6</v>
          </cell>
          <cell r="J66">
            <v>6.33</v>
          </cell>
          <cell r="K66">
            <v>6.1</v>
          </cell>
          <cell r="L66">
            <v>6.19</v>
          </cell>
          <cell r="M66">
            <v>7.5</v>
          </cell>
          <cell r="N66">
            <v>7.03</v>
          </cell>
          <cell r="O66" t="str">
            <v>TB.khá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9</v>
          </cell>
          <cell r="J67">
            <v>8.33</v>
          </cell>
          <cell r="K67">
            <v>5.8</v>
          </cell>
          <cell r="L67">
            <v>6.81</v>
          </cell>
          <cell r="N67">
            <v>6.81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2.5</v>
          </cell>
          <cell r="S67" t="str">
            <v>C+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9</v>
          </cell>
          <cell r="F68">
            <v>10</v>
          </cell>
          <cell r="J68">
            <v>9.67</v>
          </cell>
          <cell r="K68">
            <v>0</v>
          </cell>
          <cell r="L68">
            <v>3.87</v>
          </cell>
          <cell r="N68">
            <v>3.87</v>
          </cell>
          <cell r="O68" t="str">
            <v>Yếu</v>
          </cell>
          <cell r="P68" t="str">
            <v>Yếu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NH099A0006</v>
          </cell>
          <cell r="C69" t="str">
            <v>Lê Trần Khánh</v>
          </cell>
          <cell r="D69" t="str">
            <v>Vinh</v>
          </cell>
          <cell r="E69">
            <v>10</v>
          </cell>
          <cell r="F69">
            <v>9</v>
          </cell>
          <cell r="J69">
            <v>9.33</v>
          </cell>
          <cell r="K69">
            <v>6.9</v>
          </cell>
          <cell r="L69">
            <v>7.87</v>
          </cell>
          <cell r="N69">
            <v>7.87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</row>
        <row r="70">
          <cell r="B70" t="str">
            <v>NH099A0001</v>
          </cell>
          <cell r="C70" t="str">
            <v>Phạm Thị Thảo</v>
          </cell>
          <cell r="D70" t="str">
            <v>Duy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C71" t="str">
            <v>Huỳnh Tư</v>
          </cell>
          <cell r="D71" t="str">
            <v>Hải</v>
          </cell>
          <cell r="E71">
            <v>7</v>
          </cell>
          <cell r="F71">
            <v>7.5</v>
          </cell>
          <cell r="J71">
            <v>7.33</v>
          </cell>
          <cell r="K71">
            <v>8.6999999999999993</v>
          </cell>
          <cell r="L71">
            <v>8.15</v>
          </cell>
          <cell r="N71">
            <v>8.15</v>
          </cell>
          <cell r="O71" t="str">
            <v>Giỏi</v>
          </cell>
          <cell r="P71" t="str">
            <v>Giỏi</v>
          </cell>
          <cell r="Q71" t="str">
            <v/>
          </cell>
          <cell r="R71">
            <v>3.5</v>
          </cell>
          <cell r="S71" t="str">
            <v>B+</v>
          </cell>
          <cell r="T71" t="str">
            <v>Giỏi</v>
          </cell>
        </row>
      </sheetData>
      <sheetData sheetId="6"/>
      <sheetData sheetId="7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J7">
            <v>8</v>
          </cell>
          <cell r="K7">
            <v>7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J8">
            <v>9</v>
          </cell>
          <cell r="K8">
            <v>7</v>
          </cell>
          <cell r="L8">
            <v>7.8</v>
          </cell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9</v>
          </cell>
          <cell r="J9">
            <v>9</v>
          </cell>
          <cell r="K9">
            <v>0</v>
          </cell>
          <cell r="L9">
            <v>3.6</v>
          </cell>
          <cell r="N9">
            <v>3.6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J10">
            <v>9</v>
          </cell>
          <cell r="K10">
            <v>6</v>
          </cell>
          <cell r="L10">
            <v>7.2</v>
          </cell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J11">
            <v>9</v>
          </cell>
          <cell r="K11">
            <v>7</v>
          </cell>
          <cell r="L11">
            <v>7.8</v>
          </cell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J12">
            <v>8</v>
          </cell>
          <cell r="K12">
            <v>6</v>
          </cell>
          <cell r="L12">
            <v>6.8</v>
          </cell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8</v>
          </cell>
          <cell r="J13">
            <v>8</v>
          </cell>
          <cell r="K13">
            <v>6</v>
          </cell>
          <cell r="L13">
            <v>6.8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J14">
            <v>9</v>
          </cell>
          <cell r="K14">
            <v>6</v>
          </cell>
          <cell r="L14">
            <v>7.2</v>
          </cell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8</v>
          </cell>
          <cell r="J15">
            <v>8</v>
          </cell>
          <cell r="K15">
            <v>6</v>
          </cell>
          <cell r="L15">
            <v>6.8</v>
          </cell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8</v>
          </cell>
          <cell r="J16">
            <v>8</v>
          </cell>
          <cell r="K16">
            <v>6</v>
          </cell>
          <cell r="L16">
            <v>6.8</v>
          </cell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J17">
            <v>8</v>
          </cell>
          <cell r="K17">
            <v>7</v>
          </cell>
          <cell r="L17">
            <v>7.4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8</v>
          </cell>
          <cell r="F18">
            <v>8</v>
          </cell>
          <cell r="J18">
            <v>8</v>
          </cell>
          <cell r="K18">
            <v>0</v>
          </cell>
          <cell r="L18">
            <v>3.2</v>
          </cell>
          <cell r="N18">
            <v>3.2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9</v>
          </cell>
          <cell r="J20">
            <v>9</v>
          </cell>
          <cell r="K20">
            <v>0</v>
          </cell>
          <cell r="L20">
            <v>3.6</v>
          </cell>
          <cell r="N20">
            <v>3.6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J21">
            <v>8</v>
          </cell>
          <cell r="K21">
            <v>7</v>
          </cell>
          <cell r="L21">
            <v>7.4</v>
          </cell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8</v>
          </cell>
          <cell r="J22">
            <v>8</v>
          </cell>
          <cell r="K22">
            <v>0</v>
          </cell>
          <cell r="L22">
            <v>3.2</v>
          </cell>
          <cell r="N22">
            <v>3.2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9</v>
          </cell>
          <cell r="J23">
            <v>9</v>
          </cell>
          <cell r="K23">
            <v>6</v>
          </cell>
          <cell r="L23">
            <v>7.2</v>
          </cell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J24">
            <v>8</v>
          </cell>
          <cell r="K24">
            <v>8</v>
          </cell>
          <cell r="L24">
            <v>8</v>
          </cell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9</v>
          </cell>
          <cell r="J25">
            <v>9</v>
          </cell>
          <cell r="K25">
            <v>6</v>
          </cell>
          <cell r="L25">
            <v>7.2</v>
          </cell>
          <cell r="N25">
            <v>7.2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10</v>
          </cell>
          <cell r="F26">
            <v>10</v>
          </cell>
          <cell r="J26">
            <v>10</v>
          </cell>
          <cell r="K26">
            <v>6</v>
          </cell>
          <cell r="L26">
            <v>7.6</v>
          </cell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10</v>
          </cell>
          <cell r="J27">
            <v>10</v>
          </cell>
          <cell r="K27">
            <v>6</v>
          </cell>
          <cell r="L27">
            <v>7.6</v>
          </cell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J28">
            <v>9</v>
          </cell>
          <cell r="K28">
            <v>6</v>
          </cell>
          <cell r="L28">
            <v>7.2</v>
          </cell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9</v>
          </cell>
          <cell r="F29">
            <v>9</v>
          </cell>
          <cell r="J29">
            <v>9</v>
          </cell>
          <cell r="K29">
            <v>0</v>
          </cell>
          <cell r="L29">
            <v>3.6</v>
          </cell>
          <cell r="N29">
            <v>3.6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J32">
            <v>9</v>
          </cell>
          <cell r="K32">
            <v>7</v>
          </cell>
          <cell r="L32">
            <v>7.8</v>
          </cell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8</v>
          </cell>
          <cell r="J33">
            <v>8</v>
          </cell>
          <cell r="K33">
            <v>6</v>
          </cell>
          <cell r="L33">
            <v>6.8</v>
          </cell>
          <cell r="N33">
            <v>6.8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J34">
            <v>9</v>
          </cell>
          <cell r="K34">
            <v>6</v>
          </cell>
          <cell r="L34">
            <v>7.2</v>
          </cell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9</v>
          </cell>
          <cell r="F35">
            <v>9</v>
          </cell>
          <cell r="J35">
            <v>9</v>
          </cell>
          <cell r="K35">
            <v>0</v>
          </cell>
          <cell r="L35">
            <v>3.6</v>
          </cell>
          <cell r="N35">
            <v>3.6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8</v>
          </cell>
          <cell r="J36">
            <v>8</v>
          </cell>
          <cell r="K36">
            <v>7</v>
          </cell>
          <cell r="L36">
            <v>7.4</v>
          </cell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J39">
            <v>8</v>
          </cell>
          <cell r="K39">
            <v>7</v>
          </cell>
          <cell r="L39">
            <v>7.4</v>
          </cell>
          <cell r="N39">
            <v>7.4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7</v>
          </cell>
          <cell r="F40">
            <v>7</v>
          </cell>
          <cell r="J40">
            <v>7</v>
          </cell>
          <cell r="K40">
            <v>0</v>
          </cell>
          <cell r="L40">
            <v>2.8</v>
          </cell>
          <cell r="N40">
            <v>2.8</v>
          </cell>
          <cell r="O40" t="str">
            <v>Kém</v>
          </cell>
          <cell r="P40" t="str">
            <v>Kém</v>
          </cell>
          <cell r="Q40" t="str">
            <v>Thi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J41">
            <v>8</v>
          </cell>
          <cell r="K41">
            <v>6</v>
          </cell>
          <cell r="L41">
            <v>6.8</v>
          </cell>
          <cell r="N41">
            <v>6.8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J43">
            <v>9</v>
          </cell>
          <cell r="K43">
            <v>6</v>
          </cell>
          <cell r="L43">
            <v>7.2</v>
          </cell>
          <cell r="N43">
            <v>7.2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J44" t="e">
            <v>#DIV/0!</v>
          </cell>
          <cell r="L44" t="e">
            <v>#DIV/0!</v>
          </cell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J47">
            <v>8</v>
          </cell>
          <cell r="K47">
            <v>6</v>
          </cell>
          <cell r="L47">
            <v>6.8</v>
          </cell>
          <cell r="N47">
            <v>6.8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J48">
            <v>8</v>
          </cell>
          <cell r="K48">
            <v>8</v>
          </cell>
          <cell r="L48">
            <v>8</v>
          </cell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J49">
            <v>8</v>
          </cell>
          <cell r="K49">
            <v>7</v>
          </cell>
          <cell r="L49">
            <v>7.4</v>
          </cell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J50">
            <v>7</v>
          </cell>
          <cell r="K50">
            <v>5</v>
          </cell>
          <cell r="L50">
            <v>5.8</v>
          </cell>
          <cell r="N50">
            <v>5.8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8</v>
          </cell>
          <cell r="J51">
            <v>8</v>
          </cell>
          <cell r="K51">
            <v>5</v>
          </cell>
          <cell r="L51">
            <v>6.2</v>
          </cell>
          <cell r="N51">
            <v>6.2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J52">
            <v>8</v>
          </cell>
          <cell r="K52">
            <v>6</v>
          </cell>
          <cell r="L52">
            <v>6.8</v>
          </cell>
          <cell r="N52">
            <v>6.8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</v>
          </cell>
          <cell r="F53">
            <v>9</v>
          </cell>
          <cell r="J53">
            <v>9</v>
          </cell>
          <cell r="K53">
            <v>6</v>
          </cell>
          <cell r="L53">
            <v>7.2</v>
          </cell>
          <cell r="N53">
            <v>7.2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J54">
            <v>9</v>
          </cell>
          <cell r="K54">
            <v>7</v>
          </cell>
          <cell r="L54">
            <v>7.8</v>
          </cell>
          <cell r="N54">
            <v>7.8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9</v>
          </cell>
          <cell r="F55">
            <v>9</v>
          </cell>
          <cell r="J55">
            <v>9</v>
          </cell>
          <cell r="K55">
            <v>0</v>
          </cell>
          <cell r="L55">
            <v>3.6</v>
          </cell>
          <cell r="N55">
            <v>3.6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J56">
            <v>9</v>
          </cell>
          <cell r="K56">
            <v>6</v>
          </cell>
          <cell r="L56">
            <v>7.2</v>
          </cell>
          <cell r="N56">
            <v>7.2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8</v>
          </cell>
          <cell r="J57">
            <v>8</v>
          </cell>
          <cell r="K57">
            <v>6</v>
          </cell>
          <cell r="L57">
            <v>6.8</v>
          </cell>
          <cell r="N57">
            <v>6.8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9</v>
          </cell>
          <cell r="F58">
            <v>9</v>
          </cell>
          <cell r="J58">
            <v>9</v>
          </cell>
          <cell r="K58">
            <v>6</v>
          </cell>
          <cell r="L58">
            <v>7.2</v>
          </cell>
          <cell r="N58">
            <v>7.2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J59">
            <v>8</v>
          </cell>
          <cell r="K59">
            <v>7</v>
          </cell>
          <cell r="L59">
            <v>7.4</v>
          </cell>
          <cell r="N59">
            <v>7.4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J60">
            <v>8</v>
          </cell>
          <cell r="K60">
            <v>6</v>
          </cell>
          <cell r="L60">
            <v>6.8</v>
          </cell>
          <cell r="N60">
            <v>6.8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J61">
            <v>8</v>
          </cell>
          <cell r="K61">
            <v>7</v>
          </cell>
          <cell r="L61">
            <v>7.4</v>
          </cell>
          <cell r="N61">
            <v>7.4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J62">
            <v>9</v>
          </cell>
          <cell r="K62">
            <v>6</v>
          </cell>
          <cell r="L62">
            <v>7.2</v>
          </cell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J63">
            <v>9</v>
          </cell>
          <cell r="K63">
            <v>6</v>
          </cell>
          <cell r="L63">
            <v>7.2</v>
          </cell>
          <cell r="N63">
            <v>7.2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J64">
            <v>7</v>
          </cell>
          <cell r="K64">
            <v>6</v>
          </cell>
          <cell r="L64">
            <v>6.4</v>
          </cell>
          <cell r="N64">
            <v>6.4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J65">
            <v>9</v>
          </cell>
          <cell r="K65">
            <v>6</v>
          </cell>
          <cell r="L65">
            <v>7.2</v>
          </cell>
          <cell r="N65">
            <v>7.2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J66">
            <v>8</v>
          </cell>
          <cell r="K66">
            <v>5</v>
          </cell>
          <cell r="L66">
            <v>6.2</v>
          </cell>
          <cell r="N66">
            <v>6.2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J67">
            <v>7</v>
          </cell>
          <cell r="K67">
            <v>7</v>
          </cell>
          <cell r="L67">
            <v>7</v>
          </cell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NH099A0001</v>
          </cell>
          <cell r="C68" t="str">
            <v>Phạm Thị Thảo</v>
          </cell>
          <cell r="D68" t="str">
            <v>Duy</v>
          </cell>
          <cell r="J68" t="e">
            <v>#DIV/0!</v>
          </cell>
          <cell r="L68" t="e">
            <v>#DIV/0!</v>
          </cell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NH099A0002</v>
          </cell>
          <cell r="C69" t="str">
            <v>Nguyễn Hữu Ngọc</v>
          </cell>
          <cell r="D69" t="str">
            <v>Long</v>
          </cell>
          <cell r="J69" t="e">
            <v>#DIV/0!</v>
          </cell>
          <cell r="L69" t="e">
            <v>#DIV/0!</v>
          </cell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NH099A0003</v>
          </cell>
          <cell r="C70" t="str">
            <v xml:space="preserve">Ngô Trần Mỹ </v>
          </cell>
          <cell r="D70" t="str">
            <v>Thuận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NH099A0004</v>
          </cell>
          <cell r="C71" t="str">
            <v>Nguyễn Thành</v>
          </cell>
          <cell r="D71" t="str">
            <v>Tiến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NH095A0061</v>
          </cell>
          <cell r="C72" t="str">
            <v>Trương Thị Diễm</v>
          </cell>
          <cell r="D72" t="str">
            <v>Thúy</v>
          </cell>
          <cell r="J72" t="e">
            <v>#DIV/0!</v>
          </cell>
          <cell r="L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7</v>
          </cell>
          <cell r="F73">
            <v>7</v>
          </cell>
          <cell r="J73">
            <v>7</v>
          </cell>
          <cell r="K73">
            <v>0</v>
          </cell>
          <cell r="L73">
            <v>2.8</v>
          </cell>
          <cell r="N73">
            <v>2.8</v>
          </cell>
          <cell r="O73" t="str">
            <v>Kém</v>
          </cell>
          <cell r="P73" t="str">
            <v>Kém</v>
          </cell>
          <cell r="Q73" t="str">
            <v>Thi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J74">
            <v>7</v>
          </cell>
          <cell r="K74">
            <v>5</v>
          </cell>
          <cell r="L74">
            <v>5.8</v>
          </cell>
          <cell r="N74">
            <v>5.8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8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J6">
            <v>9</v>
          </cell>
          <cell r="K6">
            <v>7</v>
          </cell>
          <cell r="L6">
            <v>7.8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J7">
            <v>8</v>
          </cell>
          <cell r="K7">
            <v>6</v>
          </cell>
          <cell r="L7">
            <v>6.8</v>
          </cell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10</v>
          </cell>
          <cell r="J8">
            <v>10</v>
          </cell>
          <cell r="K8">
            <v>7</v>
          </cell>
          <cell r="L8">
            <v>8.1999999999999993</v>
          </cell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9</v>
          </cell>
          <cell r="J9">
            <v>9</v>
          </cell>
          <cell r="K9">
            <v>0</v>
          </cell>
          <cell r="L9">
            <v>3.6</v>
          </cell>
          <cell r="N9">
            <v>3.6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J10">
            <v>9</v>
          </cell>
          <cell r="K10">
            <v>5</v>
          </cell>
          <cell r="L10">
            <v>6.6</v>
          </cell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J11">
            <v>8</v>
          </cell>
          <cell r="K11">
            <v>7</v>
          </cell>
          <cell r="L11">
            <v>7.4</v>
          </cell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9</v>
          </cell>
          <cell r="J12">
            <v>9</v>
          </cell>
          <cell r="K12">
            <v>7</v>
          </cell>
          <cell r="L12">
            <v>7.8</v>
          </cell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J14">
            <v>9</v>
          </cell>
          <cell r="K14">
            <v>7</v>
          </cell>
          <cell r="L14">
            <v>7.8</v>
          </cell>
          <cell r="N14">
            <v>7.8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9</v>
          </cell>
          <cell r="F15">
            <v>9</v>
          </cell>
          <cell r="J15">
            <v>9</v>
          </cell>
          <cell r="K15">
            <v>6</v>
          </cell>
          <cell r="L15">
            <v>7.2</v>
          </cell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9</v>
          </cell>
          <cell r="J16">
            <v>9</v>
          </cell>
          <cell r="K16">
            <v>7</v>
          </cell>
          <cell r="L16">
            <v>7.8</v>
          </cell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9</v>
          </cell>
          <cell r="F17">
            <v>9</v>
          </cell>
          <cell r="J17">
            <v>9</v>
          </cell>
          <cell r="K17">
            <v>7</v>
          </cell>
          <cell r="L17">
            <v>7.8</v>
          </cell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9</v>
          </cell>
          <cell r="F18">
            <v>9</v>
          </cell>
          <cell r="J18">
            <v>9</v>
          </cell>
          <cell r="K18">
            <v>0</v>
          </cell>
          <cell r="L18">
            <v>3.6</v>
          </cell>
          <cell r="N18">
            <v>3.6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9</v>
          </cell>
          <cell r="J20">
            <v>9</v>
          </cell>
          <cell r="K20">
            <v>0</v>
          </cell>
          <cell r="L20">
            <v>3.6</v>
          </cell>
          <cell r="N20">
            <v>3.6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10</v>
          </cell>
          <cell r="F21">
            <v>10</v>
          </cell>
          <cell r="J21">
            <v>10</v>
          </cell>
          <cell r="K21">
            <v>5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9</v>
          </cell>
          <cell r="F22">
            <v>9</v>
          </cell>
          <cell r="J22">
            <v>9</v>
          </cell>
          <cell r="K22">
            <v>0</v>
          </cell>
          <cell r="L22">
            <v>3.6</v>
          </cell>
          <cell r="N22">
            <v>3.6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J23">
            <v>7</v>
          </cell>
          <cell r="K23">
            <v>7</v>
          </cell>
          <cell r="L23">
            <v>7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9</v>
          </cell>
          <cell r="J24">
            <v>9</v>
          </cell>
          <cell r="K24">
            <v>7</v>
          </cell>
          <cell r="L24">
            <v>7.8</v>
          </cell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9</v>
          </cell>
          <cell r="J25">
            <v>9</v>
          </cell>
          <cell r="K25">
            <v>7</v>
          </cell>
          <cell r="L25">
            <v>7.8</v>
          </cell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J26">
            <v>9</v>
          </cell>
          <cell r="K26">
            <v>6</v>
          </cell>
          <cell r="L26">
            <v>7.2</v>
          </cell>
          <cell r="N26">
            <v>7.2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10</v>
          </cell>
          <cell r="J27">
            <v>10</v>
          </cell>
          <cell r="K27">
            <v>6</v>
          </cell>
          <cell r="L27">
            <v>7.6</v>
          </cell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J28">
            <v>9</v>
          </cell>
          <cell r="K28">
            <v>6</v>
          </cell>
          <cell r="L28">
            <v>7.2</v>
          </cell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9</v>
          </cell>
          <cell r="F29">
            <v>9</v>
          </cell>
          <cell r="J29">
            <v>9</v>
          </cell>
          <cell r="K29">
            <v>0</v>
          </cell>
          <cell r="L29">
            <v>3.6</v>
          </cell>
          <cell r="N29">
            <v>3.6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J32">
            <v>9</v>
          </cell>
          <cell r="K32">
            <v>6</v>
          </cell>
          <cell r="L32">
            <v>7.2</v>
          </cell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9</v>
          </cell>
          <cell r="J33">
            <v>9</v>
          </cell>
          <cell r="K33">
            <v>6</v>
          </cell>
          <cell r="L33">
            <v>7.2</v>
          </cell>
          <cell r="N33">
            <v>7.2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J34">
            <v>7</v>
          </cell>
          <cell r="K34">
            <v>7</v>
          </cell>
          <cell r="L34">
            <v>7</v>
          </cell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8</v>
          </cell>
          <cell r="F35">
            <v>8</v>
          </cell>
          <cell r="J35">
            <v>8</v>
          </cell>
          <cell r="K35">
            <v>0</v>
          </cell>
          <cell r="L35">
            <v>3.2</v>
          </cell>
          <cell r="N35">
            <v>3.2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8</v>
          </cell>
          <cell r="J36">
            <v>8</v>
          </cell>
          <cell r="K36">
            <v>6</v>
          </cell>
          <cell r="L36">
            <v>6.8</v>
          </cell>
          <cell r="N36">
            <v>6.8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J39">
            <v>8</v>
          </cell>
          <cell r="K39">
            <v>6</v>
          </cell>
          <cell r="L39">
            <v>6.8</v>
          </cell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J41">
            <v>9</v>
          </cell>
          <cell r="K41">
            <v>7</v>
          </cell>
          <cell r="L41">
            <v>7.8</v>
          </cell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J43">
            <v>9</v>
          </cell>
          <cell r="K43">
            <v>6</v>
          </cell>
          <cell r="L43">
            <v>7.2</v>
          </cell>
          <cell r="N43">
            <v>7.2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J44" t="e">
            <v>#DIV/0!</v>
          </cell>
          <cell r="L44" t="e">
            <v>#DIV/0!</v>
          </cell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8</v>
          </cell>
          <cell r="F45">
            <v>8</v>
          </cell>
          <cell r="J45">
            <v>8</v>
          </cell>
          <cell r="K45">
            <v>0</v>
          </cell>
          <cell r="L45">
            <v>3.2</v>
          </cell>
          <cell r="N45">
            <v>3.2</v>
          </cell>
          <cell r="O45" t="str">
            <v>Yếu</v>
          </cell>
          <cell r="P45" t="str">
            <v>Yếu</v>
          </cell>
          <cell r="Q45" t="str">
            <v>Thi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9</v>
          </cell>
          <cell r="F47">
            <v>9</v>
          </cell>
          <cell r="J47">
            <v>9</v>
          </cell>
          <cell r="K47">
            <v>7</v>
          </cell>
          <cell r="L47">
            <v>7.8</v>
          </cell>
          <cell r="N47">
            <v>7.8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J48">
            <v>8</v>
          </cell>
          <cell r="K48">
            <v>6</v>
          </cell>
          <cell r="L48">
            <v>6.8</v>
          </cell>
          <cell r="N48">
            <v>6.8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J49">
            <v>7</v>
          </cell>
          <cell r="K49">
            <v>6</v>
          </cell>
          <cell r="L49">
            <v>6.4</v>
          </cell>
          <cell r="N49">
            <v>6.4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J50">
            <v>7</v>
          </cell>
          <cell r="K50">
            <v>5</v>
          </cell>
          <cell r="L50">
            <v>5.8</v>
          </cell>
          <cell r="N50">
            <v>5.8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9</v>
          </cell>
          <cell r="J51">
            <v>9</v>
          </cell>
          <cell r="K51">
            <v>6</v>
          </cell>
          <cell r="L51">
            <v>7.2</v>
          </cell>
          <cell r="N51">
            <v>7.2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9</v>
          </cell>
          <cell r="F52">
            <v>9</v>
          </cell>
          <cell r="J52">
            <v>9</v>
          </cell>
          <cell r="K52">
            <v>6</v>
          </cell>
          <cell r="L52">
            <v>7.2</v>
          </cell>
          <cell r="N52">
            <v>7.2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J53">
            <v>10</v>
          </cell>
          <cell r="K53">
            <v>6</v>
          </cell>
          <cell r="L53">
            <v>7.6</v>
          </cell>
          <cell r="N53">
            <v>7.6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J54">
            <v>9</v>
          </cell>
          <cell r="K54">
            <v>6</v>
          </cell>
          <cell r="L54">
            <v>7.2</v>
          </cell>
          <cell r="N54">
            <v>7.2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10</v>
          </cell>
          <cell r="F55">
            <v>10</v>
          </cell>
          <cell r="J55">
            <v>10</v>
          </cell>
          <cell r="K55">
            <v>0</v>
          </cell>
          <cell r="L55">
            <v>4</v>
          </cell>
          <cell r="N55">
            <v>4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1</v>
          </cell>
          <cell r="S55" t="str">
            <v>D</v>
          </cell>
          <cell r="T55" t="str">
            <v>Trung Bình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J56">
            <v>9</v>
          </cell>
          <cell r="K56">
            <v>6</v>
          </cell>
          <cell r="L56">
            <v>7.2</v>
          </cell>
          <cell r="N56">
            <v>7.2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J57">
            <v>9</v>
          </cell>
          <cell r="K57">
            <v>7</v>
          </cell>
          <cell r="L57">
            <v>7.8</v>
          </cell>
          <cell r="N57">
            <v>7.8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J58">
            <v>7</v>
          </cell>
          <cell r="K58">
            <v>6</v>
          </cell>
          <cell r="L58">
            <v>6.4</v>
          </cell>
          <cell r="N58">
            <v>6.4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9</v>
          </cell>
          <cell r="J59">
            <v>9</v>
          </cell>
          <cell r="K59">
            <v>6</v>
          </cell>
          <cell r="L59">
            <v>7.2</v>
          </cell>
          <cell r="N59">
            <v>7.2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9</v>
          </cell>
          <cell r="J60">
            <v>9</v>
          </cell>
          <cell r="K60">
            <v>7</v>
          </cell>
          <cell r="L60">
            <v>7.8</v>
          </cell>
          <cell r="N60">
            <v>7.8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J61">
            <v>7</v>
          </cell>
          <cell r="K61">
            <v>5</v>
          </cell>
          <cell r="L61">
            <v>5.8</v>
          </cell>
          <cell r="N61">
            <v>5.8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J62">
            <v>9</v>
          </cell>
          <cell r="K62">
            <v>6</v>
          </cell>
          <cell r="L62">
            <v>7.2</v>
          </cell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J63">
            <v>9</v>
          </cell>
          <cell r="K63">
            <v>6</v>
          </cell>
          <cell r="L63">
            <v>7.2</v>
          </cell>
          <cell r="N63">
            <v>7.2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J64">
            <v>7</v>
          </cell>
          <cell r="K64">
            <v>6</v>
          </cell>
          <cell r="L64">
            <v>6.4</v>
          </cell>
          <cell r="N64">
            <v>6.4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J65">
            <v>9</v>
          </cell>
          <cell r="K65">
            <v>5</v>
          </cell>
          <cell r="L65">
            <v>6.6</v>
          </cell>
          <cell r="N65">
            <v>6.6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J66">
            <v>9</v>
          </cell>
          <cell r="K66">
            <v>7</v>
          </cell>
          <cell r="L66">
            <v>7.8</v>
          </cell>
          <cell r="N66">
            <v>7.8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J67">
            <v>7</v>
          </cell>
          <cell r="K67">
            <v>6</v>
          </cell>
          <cell r="L67">
            <v>6.4</v>
          </cell>
          <cell r="N67">
            <v>6.4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J68" t="e">
            <v>#DIV/0!</v>
          </cell>
          <cell r="L68" t="e">
            <v>#DIV/0!</v>
          </cell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7</v>
          </cell>
          <cell r="F69">
            <v>7</v>
          </cell>
          <cell r="J69">
            <v>7</v>
          </cell>
          <cell r="K69">
            <v>0</v>
          </cell>
          <cell r="L69">
            <v>2.8</v>
          </cell>
          <cell r="N69">
            <v>2.8</v>
          </cell>
          <cell r="O69" t="str">
            <v>Kém</v>
          </cell>
          <cell r="P69" t="str">
            <v>Kém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7</v>
          </cell>
          <cell r="F70">
            <v>7</v>
          </cell>
          <cell r="J70">
            <v>7</v>
          </cell>
          <cell r="K70">
            <v>0</v>
          </cell>
          <cell r="L70">
            <v>2.8</v>
          </cell>
          <cell r="N70">
            <v>2.8</v>
          </cell>
          <cell r="O70" t="str">
            <v>Kém</v>
          </cell>
          <cell r="P70" t="str">
            <v>Kém</v>
          </cell>
          <cell r="Q70" t="str">
            <v>Thi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7</v>
          </cell>
          <cell r="F71">
            <v>7</v>
          </cell>
          <cell r="J71">
            <v>7</v>
          </cell>
          <cell r="K71">
            <v>0</v>
          </cell>
          <cell r="L71">
            <v>2.8</v>
          </cell>
          <cell r="N71">
            <v>2.8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7</v>
          </cell>
          <cell r="F72">
            <v>7</v>
          </cell>
          <cell r="J72">
            <v>7</v>
          </cell>
          <cell r="K72">
            <v>0</v>
          </cell>
          <cell r="L72">
            <v>2.8</v>
          </cell>
          <cell r="N72">
            <v>2.8</v>
          </cell>
          <cell r="O72" t="str">
            <v>Kém</v>
          </cell>
          <cell r="P72" t="str">
            <v>Kém</v>
          </cell>
          <cell r="Q72" t="str">
            <v>Thi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7</v>
          </cell>
          <cell r="F73">
            <v>7</v>
          </cell>
          <cell r="J73">
            <v>7</v>
          </cell>
          <cell r="K73">
            <v>0</v>
          </cell>
          <cell r="L73">
            <v>2.8</v>
          </cell>
          <cell r="N73">
            <v>2.8</v>
          </cell>
          <cell r="O73" t="str">
            <v>Kém</v>
          </cell>
          <cell r="P73" t="str">
            <v>Kém</v>
          </cell>
          <cell r="Q73" t="str">
            <v>Thi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9</v>
          </cell>
          <cell r="F74">
            <v>9</v>
          </cell>
          <cell r="J74">
            <v>9</v>
          </cell>
          <cell r="K74">
            <v>6</v>
          </cell>
          <cell r="L74">
            <v>7.2</v>
          </cell>
          <cell r="N74">
            <v>7.2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</sheetData>
      <sheetData sheetId="9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5</v>
          </cell>
          <cell r="F6">
            <v>5</v>
          </cell>
          <cell r="J6">
            <v>5</v>
          </cell>
          <cell r="K6">
            <v>10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7</v>
          </cell>
          <cell r="J7">
            <v>6.33</v>
          </cell>
          <cell r="K7">
            <v>8</v>
          </cell>
          <cell r="L7">
            <v>7.33</v>
          </cell>
          <cell r="N7">
            <v>7.33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9</v>
          </cell>
          <cell r="J8">
            <v>9.33</v>
          </cell>
          <cell r="K8">
            <v>10</v>
          </cell>
          <cell r="L8">
            <v>9.73</v>
          </cell>
          <cell r="N8">
            <v>9.73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8</v>
          </cell>
          <cell r="J9">
            <v>8.33</v>
          </cell>
          <cell r="K9">
            <v>0</v>
          </cell>
          <cell r="L9">
            <v>3.33</v>
          </cell>
          <cell r="N9">
            <v>3.33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10</v>
          </cell>
          <cell r="F10">
            <v>9</v>
          </cell>
          <cell r="J10">
            <v>9.33</v>
          </cell>
          <cell r="K10">
            <v>0</v>
          </cell>
          <cell r="L10">
            <v>3.73</v>
          </cell>
          <cell r="N10">
            <v>3.73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9</v>
          </cell>
          <cell r="J11">
            <v>8.33</v>
          </cell>
          <cell r="K11">
            <v>10</v>
          </cell>
          <cell r="L11">
            <v>9.33</v>
          </cell>
          <cell r="N11">
            <v>9.33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</v>
          </cell>
          <cell r="F13">
            <v>8</v>
          </cell>
          <cell r="J13">
            <v>7.33</v>
          </cell>
          <cell r="L13">
            <v>2.93</v>
          </cell>
          <cell r="N13">
            <v>2.93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8</v>
          </cell>
          <cell r="J14">
            <v>7.67</v>
          </cell>
          <cell r="K14">
            <v>7</v>
          </cell>
          <cell r="L14">
            <v>7.27</v>
          </cell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5</v>
          </cell>
          <cell r="F16">
            <v>8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J17">
            <v>8</v>
          </cell>
          <cell r="K17">
            <v>10</v>
          </cell>
          <cell r="L17">
            <v>9.1999999999999993</v>
          </cell>
          <cell r="N17">
            <v>9.1999999999999993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J18">
            <v>5</v>
          </cell>
          <cell r="K18">
            <v>0</v>
          </cell>
          <cell r="L18">
            <v>2</v>
          </cell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10</v>
          </cell>
          <cell r="F20">
            <v>5</v>
          </cell>
          <cell r="J20">
            <v>6.67</v>
          </cell>
          <cell r="K20">
            <v>0</v>
          </cell>
          <cell r="L20">
            <v>2.67</v>
          </cell>
          <cell r="N20">
            <v>2.67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J21">
            <v>8</v>
          </cell>
          <cell r="K21">
            <v>7</v>
          </cell>
          <cell r="L21">
            <v>7.4</v>
          </cell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9</v>
          </cell>
          <cell r="J22">
            <v>8.67</v>
          </cell>
          <cell r="L22">
            <v>3.47</v>
          </cell>
          <cell r="N22">
            <v>3.47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J23">
            <v>8</v>
          </cell>
          <cell r="K23">
            <v>10</v>
          </cell>
          <cell r="L23">
            <v>9.1999999999999993</v>
          </cell>
          <cell r="N23">
            <v>9.1999999999999993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10</v>
          </cell>
          <cell r="J24">
            <v>9.67</v>
          </cell>
          <cell r="K24">
            <v>10</v>
          </cell>
          <cell r="L24">
            <v>9.8699999999999992</v>
          </cell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5</v>
          </cell>
          <cell r="J25">
            <v>5</v>
          </cell>
          <cell r="K25">
            <v>3.5</v>
          </cell>
          <cell r="L25">
            <v>4.0999999999999996</v>
          </cell>
          <cell r="N25">
            <v>4.0999999999999996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8</v>
          </cell>
          <cell r="J26">
            <v>7.33</v>
          </cell>
          <cell r="K26">
            <v>6</v>
          </cell>
          <cell r="L26">
            <v>6.53</v>
          </cell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9</v>
          </cell>
          <cell r="J27">
            <v>8.67</v>
          </cell>
          <cell r="K27">
            <v>8</v>
          </cell>
          <cell r="L27">
            <v>8.27</v>
          </cell>
          <cell r="N27">
            <v>8.27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10</v>
          </cell>
          <cell r="F28">
            <v>10</v>
          </cell>
          <cell r="J28">
            <v>10</v>
          </cell>
          <cell r="K28">
            <v>10</v>
          </cell>
          <cell r="L28">
            <v>10</v>
          </cell>
          <cell r="N28">
            <v>10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8</v>
          </cell>
          <cell r="J29">
            <v>7</v>
          </cell>
          <cell r="K29">
            <v>0</v>
          </cell>
          <cell r="L29">
            <v>2.8</v>
          </cell>
          <cell r="N29">
            <v>2.8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J32" t="e">
            <v>#DIV/0!</v>
          </cell>
          <cell r="L32" t="e">
            <v>#DIV/0!</v>
          </cell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J33">
            <v>5</v>
          </cell>
          <cell r="K33">
            <v>9</v>
          </cell>
          <cell r="L33">
            <v>7.4</v>
          </cell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6</v>
          </cell>
          <cell r="F34">
            <v>0</v>
          </cell>
          <cell r="J34">
            <v>2</v>
          </cell>
          <cell r="L34">
            <v>0.8</v>
          </cell>
          <cell r="N34">
            <v>0.8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8</v>
          </cell>
          <cell r="J35">
            <v>5.33</v>
          </cell>
          <cell r="L35">
            <v>2.13</v>
          </cell>
          <cell r="N35">
            <v>2.13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5</v>
          </cell>
          <cell r="J36">
            <v>5.33</v>
          </cell>
          <cell r="K36">
            <v>7</v>
          </cell>
          <cell r="L36">
            <v>6.33</v>
          </cell>
          <cell r="N36">
            <v>6.33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5</v>
          </cell>
          <cell r="F39">
            <v>8</v>
          </cell>
          <cell r="J39">
            <v>7</v>
          </cell>
          <cell r="K39">
            <v>8</v>
          </cell>
          <cell r="L39">
            <v>7.6</v>
          </cell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J41" t="e">
            <v>#DIV/0!</v>
          </cell>
          <cell r="L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R41" t="e">
            <v>#DIV/0!</v>
          </cell>
          <cell r="S41" t="e">
            <v>#DIV/0!</v>
          </cell>
          <cell r="T41" t="e">
            <v>#DIV/0!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9</v>
          </cell>
          <cell r="J43">
            <v>8.67</v>
          </cell>
          <cell r="K43">
            <v>9</v>
          </cell>
          <cell r="L43">
            <v>8.8699999999999992</v>
          </cell>
          <cell r="N43">
            <v>8.8699999999999992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J44" t="e">
            <v>#DIV/0!</v>
          </cell>
          <cell r="L44" t="e">
            <v>#DIV/0!</v>
          </cell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9</v>
          </cell>
          <cell r="J47">
            <v>8.67</v>
          </cell>
          <cell r="K47">
            <v>7</v>
          </cell>
          <cell r="L47">
            <v>7.67</v>
          </cell>
          <cell r="N47">
            <v>7.67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J50" t="e">
            <v>#DIV/0!</v>
          </cell>
          <cell r="L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8</v>
          </cell>
          <cell r="J51">
            <v>8.33</v>
          </cell>
          <cell r="K51">
            <v>9</v>
          </cell>
          <cell r="L51">
            <v>8.73</v>
          </cell>
          <cell r="N51">
            <v>8.73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J52">
            <v>8</v>
          </cell>
          <cell r="K52">
            <v>7</v>
          </cell>
          <cell r="L52">
            <v>7.4</v>
          </cell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J53">
            <v>10</v>
          </cell>
          <cell r="K53">
            <v>7</v>
          </cell>
          <cell r="L53">
            <v>8.1999999999999993</v>
          </cell>
          <cell r="N53">
            <v>8.1999999999999993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8</v>
          </cell>
          <cell r="F55">
            <v>9</v>
          </cell>
          <cell r="J55">
            <v>8.67</v>
          </cell>
          <cell r="K55">
            <v>0</v>
          </cell>
          <cell r="L55">
            <v>3.47</v>
          </cell>
          <cell r="N55">
            <v>3.47</v>
          </cell>
          <cell r="O55" t="str">
            <v>Yếu</v>
          </cell>
          <cell r="P55" t="str">
            <v>Yếu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J56" t="e">
            <v>#DIV/0!</v>
          </cell>
          <cell r="L56" t="e">
            <v>#DIV/0!</v>
          </cell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8</v>
          </cell>
          <cell r="J57">
            <v>7</v>
          </cell>
          <cell r="K57">
            <v>9</v>
          </cell>
          <cell r="L57">
            <v>8.1999999999999993</v>
          </cell>
          <cell r="N57">
            <v>8.1999999999999993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J58" t="e">
            <v>#DIV/0!</v>
          </cell>
          <cell r="L58" t="e">
            <v>#DIV/0!</v>
          </cell>
          <cell r="N58" t="e">
            <v>#DIV/0!</v>
          </cell>
          <cell r="O58" t="e">
            <v>#DIV/0!</v>
          </cell>
          <cell r="P58" t="e">
            <v>#DIV/0!</v>
          </cell>
          <cell r="Q58" t="e">
            <v>#DIV/0!</v>
          </cell>
          <cell r="R58" t="e">
            <v>#DIV/0!</v>
          </cell>
          <cell r="S58" t="e">
            <v>#DIV/0!</v>
          </cell>
          <cell r="T58" t="e">
            <v>#DIV/0!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5</v>
          </cell>
          <cell r="F59">
            <v>9</v>
          </cell>
          <cell r="J59">
            <v>7.67</v>
          </cell>
          <cell r="K59">
            <v>6</v>
          </cell>
          <cell r="L59">
            <v>6.67</v>
          </cell>
          <cell r="N59">
            <v>6.67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J60" t="e">
            <v>#DIV/0!</v>
          </cell>
          <cell r="L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J61" t="e">
            <v>#DIV/0!</v>
          </cell>
          <cell r="L61" t="e">
            <v>#DIV/0!</v>
          </cell>
          <cell r="N61" t="e">
            <v>#DIV/0!</v>
          </cell>
          <cell r="O61" t="e">
            <v>#DIV/0!</v>
          </cell>
          <cell r="P61" t="e">
            <v>#DIV/0!</v>
          </cell>
          <cell r="Q61" t="e">
            <v>#DIV/0!</v>
          </cell>
          <cell r="R61" t="e">
            <v>#DIV/0!</v>
          </cell>
          <cell r="S61" t="e">
            <v>#DIV/0!</v>
          </cell>
          <cell r="T61" t="e">
            <v>#DIV/0!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J62">
            <v>8</v>
          </cell>
          <cell r="K62">
            <v>7</v>
          </cell>
          <cell r="L62">
            <v>7.4</v>
          </cell>
          <cell r="N62">
            <v>7.4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8</v>
          </cell>
          <cell r="J63">
            <v>8</v>
          </cell>
          <cell r="K63">
            <v>6</v>
          </cell>
          <cell r="L63">
            <v>6.8</v>
          </cell>
          <cell r="N63">
            <v>6.8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9</v>
          </cell>
          <cell r="J64">
            <v>8.67</v>
          </cell>
          <cell r="K64">
            <v>7</v>
          </cell>
          <cell r="L64">
            <v>7.67</v>
          </cell>
          <cell r="N64">
            <v>7.67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9</v>
          </cell>
          <cell r="J65">
            <v>8.33</v>
          </cell>
          <cell r="K65">
            <v>4</v>
          </cell>
          <cell r="L65">
            <v>5.73</v>
          </cell>
          <cell r="M65">
            <v>5</v>
          </cell>
          <cell r="N65">
            <v>6.33</v>
          </cell>
          <cell r="O65" t="str">
            <v>T.bình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J66">
            <v>8</v>
          </cell>
          <cell r="K66">
            <v>0</v>
          </cell>
          <cell r="L66">
            <v>3.2</v>
          </cell>
          <cell r="N66">
            <v>3.2</v>
          </cell>
          <cell r="O66" t="str">
            <v>Yếu</v>
          </cell>
          <cell r="P66" t="str">
            <v>Yếu</v>
          </cell>
          <cell r="Q66" t="str">
            <v>Học lại</v>
          </cell>
          <cell r="R66">
            <v>0</v>
          </cell>
          <cell r="S66" t="str">
            <v>F</v>
          </cell>
          <cell r="T66" t="str">
            <v>Kém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J67" t="e">
            <v>#DIV/0!</v>
          </cell>
          <cell r="L67" t="e">
            <v>#DIV/0!</v>
          </cell>
          <cell r="N67" t="e">
            <v>#DIV/0!</v>
          </cell>
          <cell r="O67" t="e">
            <v>#DIV/0!</v>
          </cell>
          <cell r="P67" t="e">
            <v>#DIV/0!</v>
          </cell>
          <cell r="Q67" t="e">
            <v>#DIV/0!</v>
          </cell>
          <cell r="R67" t="e">
            <v>#DIV/0!</v>
          </cell>
          <cell r="S67" t="e">
            <v>#DIV/0!</v>
          </cell>
          <cell r="T67" t="e">
            <v>#DIV/0!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J68" t="e">
            <v>#DIV/0!</v>
          </cell>
          <cell r="L68" t="e">
            <v>#DIV/0!</v>
          </cell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J69" t="e">
            <v>#DIV/0!</v>
          </cell>
          <cell r="L69" t="e">
            <v>#DIV/0!</v>
          </cell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J72" t="e">
            <v>#DIV/0!</v>
          </cell>
          <cell r="L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J74" t="e">
            <v>#DIV/0!</v>
          </cell>
          <cell r="L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</sheetData>
      <sheetData sheetId="1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7</v>
          </cell>
          <cell r="J6">
            <v>7.33</v>
          </cell>
          <cell r="K6">
            <v>10</v>
          </cell>
          <cell r="L6">
            <v>8.93</v>
          </cell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J7">
            <v>8</v>
          </cell>
          <cell r="K7">
            <v>10</v>
          </cell>
          <cell r="L7">
            <v>9.1999999999999993</v>
          </cell>
          <cell r="N7">
            <v>9.1999999999999993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10</v>
          </cell>
          <cell r="L8">
            <v>8.8000000000000007</v>
          </cell>
          <cell r="N8">
            <v>8.8000000000000007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8</v>
          </cell>
          <cell r="F9">
            <v>8</v>
          </cell>
          <cell r="J9">
            <v>8</v>
          </cell>
          <cell r="K9">
            <v>0</v>
          </cell>
          <cell r="L9">
            <v>3.2</v>
          </cell>
          <cell r="M9">
            <v>0</v>
          </cell>
          <cell r="N9">
            <v>3.2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J10">
            <v>7</v>
          </cell>
          <cell r="K10">
            <v>7.6</v>
          </cell>
          <cell r="L10">
            <v>7.36</v>
          </cell>
          <cell r="N10">
            <v>7.36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J11">
            <v>8</v>
          </cell>
          <cell r="K11">
            <v>10</v>
          </cell>
          <cell r="L11">
            <v>9.1999999999999993</v>
          </cell>
          <cell r="N11">
            <v>9.1999999999999993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J12">
            <v>8</v>
          </cell>
          <cell r="K12">
            <v>10</v>
          </cell>
          <cell r="L12">
            <v>9.1999999999999993</v>
          </cell>
          <cell r="N12">
            <v>9.1999999999999993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8</v>
          </cell>
          <cell r="J13">
            <v>7.67</v>
          </cell>
          <cell r="K13">
            <v>8.6</v>
          </cell>
          <cell r="L13">
            <v>8.23</v>
          </cell>
          <cell r="N13">
            <v>8.23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J14">
            <v>8</v>
          </cell>
          <cell r="K14">
            <v>8.8000000000000007</v>
          </cell>
          <cell r="L14">
            <v>8.48</v>
          </cell>
          <cell r="N14">
            <v>8.48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7</v>
          </cell>
          <cell r="J15">
            <v>7.33</v>
          </cell>
          <cell r="K15">
            <v>10</v>
          </cell>
          <cell r="L15">
            <v>8.93</v>
          </cell>
          <cell r="N15">
            <v>8.93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8</v>
          </cell>
          <cell r="J16">
            <v>7.67</v>
          </cell>
          <cell r="K16">
            <v>10</v>
          </cell>
          <cell r="L16">
            <v>9.07</v>
          </cell>
          <cell r="N16">
            <v>9.07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J17">
            <v>7.33</v>
          </cell>
          <cell r="K17">
            <v>9.8000000000000007</v>
          </cell>
          <cell r="L17">
            <v>8.81</v>
          </cell>
          <cell r="N17">
            <v>8.81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7</v>
          </cell>
          <cell r="F18">
            <v>7</v>
          </cell>
          <cell r="J18">
            <v>7</v>
          </cell>
          <cell r="K18">
            <v>0</v>
          </cell>
          <cell r="L18">
            <v>2.8</v>
          </cell>
          <cell r="M18">
            <v>0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J21">
            <v>8</v>
          </cell>
          <cell r="K21">
            <v>9.6</v>
          </cell>
          <cell r="L21">
            <v>8.9600000000000009</v>
          </cell>
          <cell r="N21">
            <v>8.9600000000000009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str">
            <v>Học lại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J23">
            <v>7</v>
          </cell>
          <cell r="K23">
            <v>9.6</v>
          </cell>
          <cell r="L23">
            <v>8.56</v>
          </cell>
          <cell r="N23">
            <v>8.56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8</v>
          </cell>
          <cell r="J24">
            <v>7.67</v>
          </cell>
          <cell r="K24">
            <v>10</v>
          </cell>
          <cell r="L24">
            <v>9.07</v>
          </cell>
          <cell r="N24">
            <v>9.07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J25">
            <v>8</v>
          </cell>
          <cell r="K25">
            <v>9.1999999999999993</v>
          </cell>
          <cell r="L25">
            <v>8.7200000000000006</v>
          </cell>
          <cell r="N25">
            <v>8.7200000000000006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J26">
            <v>7</v>
          </cell>
          <cell r="K26">
            <v>10</v>
          </cell>
          <cell r="L26">
            <v>8.8000000000000007</v>
          </cell>
          <cell r="N26">
            <v>8.8000000000000007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J27">
            <v>8</v>
          </cell>
          <cell r="K27">
            <v>9</v>
          </cell>
          <cell r="L27">
            <v>8.6</v>
          </cell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8</v>
          </cell>
          <cell r="J28">
            <v>8</v>
          </cell>
          <cell r="K28">
            <v>10</v>
          </cell>
          <cell r="L28">
            <v>9.1999999999999993</v>
          </cell>
          <cell r="N28">
            <v>9.1999999999999993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8</v>
          </cell>
          <cell r="F31">
            <v>8</v>
          </cell>
          <cell r="J31">
            <v>8</v>
          </cell>
          <cell r="K31">
            <v>0</v>
          </cell>
          <cell r="L31">
            <v>3.2</v>
          </cell>
          <cell r="M31">
            <v>0</v>
          </cell>
          <cell r="N31">
            <v>3.2</v>
          </cell>
          <cell r="O31" t="str">
            <v>Yếu</v>
          </cell>
          <cell r="P31" t="str">
            <v>Yếu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7</v>
          </cell>
          <cell r="J32">
            <v>7.33</v>
          </cell>
          <cell r="K32">
            <v>8.1999999999999993</v>
          </cell>
          <cell r="L32">
            <v>7.85</v>
          </cell>
          <cell r="N32">
            <v>7.85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8</v>
          </cell>
          <cell r="J33">
            <v>7.67</v>
          </cell>
          <cell r="K33">
            <v>8.1999999999999993</v>
          </cell>
          <cell r="L33">
            <v>7.99</v>
          </cell>
          <cell r="N33">
            <v>7.99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8</v>
          </cell>
          <cell r="J34">
            <v>7.67</v>
          </cell>
          <cell r="K34">
            <v>10</v>
          </cell>
          <cell r="L34">
            <v>9.07</v>
          </cell>
          <cell r="N34">
            <v>9.07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str">
            <v>Học lại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7</v>
          </cell>
          <cell r="J36">
            <v>7.33</v>
          </cell>
          <cell r="K36">
            <v>10</v>
          </cell>
          <cell r="L36">
            <v>8.93</v>
          </cell>
          <cell r="N36">
            <v>8.93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8</v>
          </cell>
          <cell r="J39">
            <v>7.67</v>
          </cell>
          <cell r="K39">
            <v>9.8000000000000007</v>
          </cell>
          <cell r="L39">
            <v>8.9499999999999993</v>
          </cell>
          <cell r="N39">
            <v>8.9499999999999993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J41">
            <v>8</v>
          </cell>
          <cell r="K41">
            <v>9.4</v>
          </cell>
          <cell r="L41">
            <v>8.84</v>
          </cell>
          <cell r="N41">
            <v>8.84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7</v>
          </cell>
          <cell r="J43">
            <v>7.33</v>
          </cell>
          <cell r="K43">
            <v>9.6</v>
          </cell>
          <cell r="L43">
            <v>8.69</v>
          </cell>
          <cell r="N43">
            <v>8.69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J44" t="e">
            <v>#DIV/0!</v>
          </cell>
          <cell r="L44" t="e">
            <v>#DIV/0!</v>
          </cell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7</v>
          </cell>
          <cell r="J47">
            <v>7.33</v>
          </cell>
          <cell r="K47">
            <v>9.4</v>
          </cell>
          <cell r="L47">
            <v>8.57</v>
          </cell>
          <cell r="N47">
            <v>8.57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J48">
            <v>8</v>
          </cell>
          <cell r="K48">
            <v>9.8000000000000007</v>
          </cell>
          <cell r="L48">
            <v>9.08</v>
          </cell>
          <cell r="N48">
            <v>9.08</v>
          </cell>
          <cell r="O48" t="str">
            <v>X.sắc</v>
          </cell>
          <cell r="P48" t="str">
            <v>X.sắc</v>
          </cell>
          <cell r="Q48" t="str">
            <v/>
          </cell>
          <cell r="R48">
            <v>4</v>
          </cell>
          <cell r="S48" t="str">
            <v>A</v>
          </cell>
          <cell r="T48" t="str">
            <v>Xuất sắc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J49">
            <v>8</v>
          </cell>
          <cell r="K49">
            <v>8.1999999999999993</v>
          </cell>
          <cell r="L49">
            <v>8.1199999999999992</v>
          </cell>
          <cell r="N49">
            <v>8.1199999999999992</v>
          </cell>
          <cell r="O49" t="str">
            <v>Giỏi</v>
          </cell>
          <cell r="P49" t="str">
            <v>Giỏi</v>
          </cell>
          <cell r="Q49" t="str">
            <v/>
          </cell>
          <cell r="R49">
            <v>3.5</v>
          </cell>
          <cell r="S49" t="str">
            <v>B+</v>
          </cell>
          <cell r="T49" t="str">
            <v>Giỏi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8</v>
          </cell>
          <cell r="J50">
            <v>7.67</v>
          </cell>
          <cell r="K50">
            <v>7.6</v>
          </cell>
          <cell r="L50">
            <v>7.63</v>
          </cell>
          <cell r="N50">
            <v>7.63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7</v>
          </cell>
          <cell r="J51">
            <v>7.33</v>
          </cell>
          <cell r="K51">
            <v>9.8000000000000007</v>
          </cell>
          <cell r="L51">
            <v>8.81</v>
          </cell>
          <cell r="N51">
            <v>8.81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7</v>
          </cell>
          <cell r="F52">
            <v>8</v>
          </cell>
          <cell r="J52">
            <v>7.67</v>
          </cell>
          <cell r="K52">
            <v>9</v>
          </cell>
          <cell r="L52">
            <v>8.4700000000000006</v>
          </cell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8</v>
          </cell>
          <cell r="J53">
            <v>7.67</v>
          </cell>
          <cell r="K53">
            <v>9</v>
          </cell>
          <cell r="L53">
            <v>8.4700000000000006</v>
          </cell>
          <cell r="N53">
            <v>8.4700000000000006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J54">
            <v>7</v>
          </cell>
          <cell r="K54">
            <v>8.4</v>
          </cell>
          <cell r="L54">
            <v>7.84</v>
          </cell>
          <cell r="N54">
            <v>7.84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J56">
            <v>7</v>
          </cell>
          <cell r="K56">
            <v>9</v>
          </cell>
          <cell r="L56">
            <v>8.1999999999999993</v>
          </cell>
          <cell r="N56">
            <v>8.1999999999999993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8</v>
          </cell>
          <cell r="J57">
            <v>8</v>
          </cell>
          <cell r="K57">
            <v>9.4</v>
          </cell>
          <cell r="L57">
            <v>8.84</v>
          </cell>
          <cell r="N57">
            <v>8.84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8</v>
          </cell>
          <cell r="J58">
            <v>7.67</v>
          </cell>
          <cell r="K58">
            <v>0</v>
          </cell>
          <cell r="L58">
            <v>3.07</v>
          </cell>
          <cell r="M58">
            <v>3</v>
          </cell>
          <cell r="N58">
            <v>4.87</v>
          </cell>
          <cell r="O58" t="str">
            <v>Yếu</v>
          </cell>
          <cell r="P58" t="str">
            <v>Yếu</v>
          </cell>
          <cell r="Q58" t="str">
            <v>Học lại</v>
          </cell>
          <cell r="R58">
            <v>1</v>
          </cell>
          <cell r="S58" t="str">
            <v>D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7</v>
          </cell>
          <cell r="J59">
            <v>7.33</v>
          </cell>
          <cell r="K59">
            <v>9.6</v>
          </cell>
          <cell r="L59">
            <v>8.69</v>
          </cell>
          <cell r="N59">
            <v>8.69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J60">
            <v>7</v>
          </cell>
          <cell r="K60">
            <v>7.8</v>
          </cell>
          <cell r="L60">
            <v>7.48</v>
          </cell>
          <cell r="N60">
            <v>7.48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J61">
            <v>8</v>
          </cell>
          <cell r="K61">
            <v>9.8000000000000007</v>
          </cell>
          <cell r="L61">
            <v>9.08</v>
          </cell>
          <cell r="N61">
            <v>9.08</v>
          </cell>
          <cell r="O61" t="str">
            <v>X.sắc</v>
          </cell>
          <cell r="P61" t="str">
            <v>X.sắc</v>
          </cell>
          <cell r="Q61" t="str">
            <v/>
          </cell>
          <cell r="R61">
            <v>4</v>
          </cell>
          <cell r="S61" t="str">
            <v>A</v>
          </cell>
          <cell r="T61" t="str">
            <v>Xuất sắc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7</v>
          </cell>
          <cell r="J62">
            <v>7.33</v>
          </cell>
          <cell r="K62">
            <v>10</v>
          </cell>
          <cell r="L62">
            <v>8.93</v>
          </cell>
          <cell r="N62">
            <v>8.93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8</v>
          </cell>
          <cell r="J63">
            <v>7.67</v>
          </cell>
          <cell r="K63">
            <v>9</v>
          </cell>
          <cell r="L63">
            <v>8.4700000000000006</v>
          </cell>
          <cell r="N63">
            <v>8.4700000000000006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8</v>
          </cell>
          <cell r="J64">
            <v>7.67</v>
          </cell>
          <cell r="K64">
            <v>7.6</v>
          </cell>
          <cell r="L64">
            <v>7.63</v>
          </cell>
          <cell r="N64">
            <v>7.63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7</v>
          </cell>
          <cell r="J65">
            <v>7</v>
          </cell>
          <cell r="K65">
            <v>8.8000000000000007</v>
          </cell>
          <cell r="L65">
            <v>8.08</v>
          </cell>
          <cell r="N65">
            <v>8.08</v>
          </cell>
          <cell r="O65" t="str">
            <v>Giỏi</v>
          </cell>
          <cell r="P65" t="str">
            <v>Giỏi</v>
          </cell>
          <cell r="Q65" t="str">
            <v/>
          </cell>
          <cell r="R65">
            <v>3.5</v>
          </cell>
          <cell r="S65" t="str">
            <v>B+</v>
          </cell>
          <cell r="T65" t="str">
            <v>Giỏi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J66">
            <v>7.67</v>
          </cell>
          <cell r="K66">
            <v>9.6</v>
          </cell>
          <cell r="L66">
            <v>8.83</v>
          </cell>
          <cell r="N66">
            <v>8.83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8</v>
          </cell>
          <cell r="J67">
            <v>8</v>
          </cell>
          <cell r="K67">
            <v>9.4</v>
          </cell>
          <cell r="L67">
            <v>8.84</v>
          </cell>
          <cell r="N67">
            <v>8.84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J68" t="e">
            <v>#DIV/0!</v>
          </cell>
          <cell r="L68" t="e">
            <v>#DIV/0!</v>
          </cell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6</v>
          </cell>
          <cell r="F69">
            <v>6</v>
          </cell>
          <cell r="J69">
            <v>6</v>
          </cell>
          <cell r="K69">
            <v>0</v>
          </cell>
          <cell r="L69">
            <v>2.4</v>
          </cell>
          <cell r="N69">
            <v>2.4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6</v>
          </cell>
          <cell r="F70">
            <v>6</v>
          </cell>
          <cell r="J70">
            <v>6</v>
          </cell>
          <cell r="K70">
            <v>0</v>
          </cell>
          <cell r="L70">
            <v>2.4</v>
          </cell>
          <cell r="N70">
            <v>2.4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6</v>
          </cell>
          <cell r="F71">
            <v>6</v>
          </cell>
          <cell r="J71">
            <v>6</v>
          </cell>
          <cell r="K71">
            <v>0</v>
          </cell>
          <cell r="L71">
            <v>2.4</v>
          </cell>
          <cell r="N71">
            <v>2.4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6</v>
          </cell>
          <cell r="F72">
            <v>6</v>
          </cell>
          <cell r="J72">
            <v>6</v>
          </cell>
          <cell r="K72">
            <v>0</v>
          </cell>
          <cell r="L72">
            <v>2.4</v>
          </cell>
          <cell r="N72">
            <v>2.4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6</v>
          </cell>
          <cell r="F73">
            <v>6</v>
          </cell>
          <cell r="J73">
            <v>6</v>
          </cell>
          <cell r="K73">
            <v>0</v>
          </cell>
          <cell r="L73">
            <v>2.4</v>
          </cell>
          <cell r="N73">
            <v>2.4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8</v>
          </cell>
          <cell r="F74">
            <v>7</v>
          </cell>
          <cell r="J74">
            <v>7.33</v>
          </cell>
          <cell r="K74">
            <v>5.2</v>
          </cell>
          <cell r="L74">
            <v>6.05</v>
          </cell>
          <cell r="N74">
            <v>6.05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1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J6">
            <v>7</v>
          </cell>
          <cell r="K6">
            <v>5</v>
          </cell>
          <cell r="L6">
            <v>5.8</v>
          </cell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5</v>
          </cell>
          <cell r="J7">
            <v>5</v>
          </cell>
          <cell r="K7">
            <v>5</v>
          </cell>
          <cell r="L7">
            <v>5</v>
          </cell>
          <cell r="N7">
            <v>5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8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5</v>
          </cell>
          <cell r="F9">
            <v>5</v>
          </cell>
          <cell r="J9">
            <v>5</v>
          </cell>
          <cell r="L9">
            <v>2</v>
          </cell>
          <cell r="N9">
            <v>2</v>
          </cell>
          <cell r="O9" t="str">
            <v>Kém</v>
          </cell>
          <cell r="P9" t="str">
            <v>Kém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J10">
            <v>6</v>
          </cell>
          <cell r="K10">
            <v>5</v>
          </cell>
          <cell r="L10">
            <v>5.4</v>
          </cell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J11">
            <v>8</v>
          </cell>
          <cell r="K11">
            <v>7</v>
          </cell>
          <cell r="L11">
            <v>7.4</v>
          </cell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J12">
            <v>8</v>
          </cell>
          <cell r="K12">
            <v>6</v>
          </cell>
          <cell r="L12">
            <v>6.8</v>
          </cell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</v>
          </cell>
          <cell r="F13">
            <v>5</v>
          </cell>
          <cell r="J13">
            <v>5</v>
          </cell>
          <cell r="K13">
            <v>6</v>
          </cell>
          <cell r="L13">
            <v>5.6</v>
          </cell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J14">
            <v>8</v>
          </cell>
          <cell r="K14">
            <v>7</v>
          </cell>
          <cell r="L14">
            <v>7.4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5</v>
          </cell>
          <cell r="J15">
            <v>5</v>
          </cell>
          <cell r="K15">
            <v>6</v>
          </cell>
          <cell r="L15">
            <v>5.6</v>
          </cell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</v>
          </cell>
          <cell r="F17">
            <v>6</v>
          </cell>
          <cell r="J17">
            <v>6</v>
          </cell>
          <cell r="K17">
            <v>6</v>
          </cell>
          <cell r="L17">
            <v>6</v>
          </cell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J18">
            <v>5</v>
          </cell>
          <cell r="K18">
            <v>5</v>
          </cell>
          <cell r="L18">
            <v>5</v>
          </cell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5</v>
          </cell>
          <cell r="F19">
            <v>5</v>
          </cell>
          <cell r="J19">
            <v>5</v>
          </cell>
          <cell r="K19">
            <v>6</v>
          </cell>
          <cell r="L19">
            <v>5.6</v>
          </cell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5</v>
          </cell>
          <cell r="J20">
            <v>5</v>
          </cell>
          <cell r="L20">
            <v>2</v>
          </cell>
          <cell r="N20">
            <v>2</v>
          </cell>
          <cell r="O20" t="str">
            <v>Kém</v>
          </cell>
          <cell r="P20" t="str">
            <v>Kém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5</v>
          </cell>
          <cell r="J21">
            <v>5</v>
          </cell>
          <cell r="K21">
            <v>5</v>
          </cell>
          <cell r="L21">
            <v>5</v>
          </cell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5</v>
          </cell>
          <cell r="F23">
            <v>5</v>
          </cell>
          <cell r="J23">
            <v>5</v>
          </cell>
          <cell r="K23">
            <v>5</v>
          </cell>
          <cell r="L23">
            <v>5</v>
          </cell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7</v>
          </cell>
          <cell r="J24">
            <v>7</v>
          </cell>
          <cell r="K24">
            <v>6</v>
          </cell>
          <cell r="L24">
            <v>6.4</v>
          </cell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5</v>
          </cell>
          <cell r="J25">
            <v>5</v>
          </cell>
          <cell r="K25">
            <v>6</v>
          </cell>
          <cell r="L25">
            <v>5.6</v>
          </cell>
          <cell r="N25">
            <v>5.6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J26">
            <v>6</v>
          </cell>
          <cell r="K26">
            <v>6</v>
          </cell>
          <cell r="L26">
            <v>6</v>
          </cell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J27">
            <v>8</v>
          </cell>
          <cell r="K27">
            <v>6</v>
          </cell>
          <cell r="L27">
            <v>6.8</v>
          </cell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5</v>
          </cell>
          <cell r="F28">
            <v>5</v>
          </cell>
          <cell r="J28">
            <v>5</v>
          </cell>
          <cell r="K28">
            <v>7</v>
          </cell>
          <cell r="L28">
            <v>6.2</v>
          </cell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5</v>
          </cell>
          <cell r="J29">
            <v>5</v>
          </cell>
          <cell r="L29">
            <v>2</v>
          </cell>
          <cell r="N29">
            <v>2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5</v>
          </cell>
          <cell r="F30">
            <v>5</v>
          </cell>
          <cell r="J30">
            <v>5</v>
          </cell>
          <cell r="L30">
            <v>2</v>
          </cell>
          <cell r="N30">
            <v>2</v>
          </cell>
          <cell r="O30" t="str">
            <v>Kém</v>
          </cell>
          <cell r="P30" t="str">
            <v>Kém</v>
          </cell>
          <cell r="Q30" t="str">
            <v>Thi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5</v>
          </cell>
          <cell r="F31">
            <v>5</v>
          </cell>
          <cell r="J31">
            <v>5</v>
          </cell>
          <cell r="L31">
            <v>2</v>
          </cell>
          <cell r="N31">
            <v>2</v>
          </cell>
          <cell r="O31" t="str">
            <v>Kém</v>
          </cell>
          <cell r="P31" t="str">
            <v>Kém</v>
          </cell>
          <cell r="Q31" t="str">
            <v>Thi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5</v>
          </cell>
          <cell r="F32">
            <v>5</v>
          </cell>
          <cell r="J32">
            <v>5</v>
          </cell>
          <cell r="K32">
            <v>6</v>
          </cell>
          <cell r="L32">
            <v>5.6</v>
          </cell>
          <cell r="N32">
            <v>5.6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J33">
            <v>5</v>
          </cell>
          <cell r="K33">
            <v>7</v>
          </cell>
          <cell r="L33">
            <v>6.2</v>
          </cell>
          <cell r="N33">
            <v>6.2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J34">
            <v>7</v>
          </cell>
          <cell r="K34">
            <v>8</v>
          </cell>
          <cell r="L34">
            <v>7.6</v>
          </cell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5</v>
          </cell>
          <cell r="F36">
            <v>5</v>
          </cell>
          <cell r="J36">
            <v>5</v>
          </cell>
          <cell r="K36">
            <v>5</v>
          </cell>
          <cell r="L36">
            <v>5</v>
          </cell>
          <cell r="N36">
            <v>5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J37">
            <v>5</v>
          </cell>
          <cell r="L37">
            <v>2</v>
          </cell>
          <cell r="N37">
            <v>2</v>
          </cell>
          <cell r="O37" t="str">
            <v>Kém</v>
          </cell>
          <cell r="P37" t="str">
            <v>Kém</v>
          </cell>
          <cell r="Q37" t="str">
            <v>Thi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5</v>
          </cell>
          <cell r="F38">
            <v>5</v>
          </cell>
          <cell r="J38">
            <v>5</v>
          </cell>
          <cell r="L38">
            <v>2</v>
          </cell>
          <cell r="N38">
            <v>2</v>
          </cell>
          <cell r="O38" t="str">
            <v>Kém</v>
          </cell>
          <cell r="P38" t="str">
            <v>Kém</v>
          </cell>
          <cell r="Q38" t="str">
            <v>Thi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J39">
            <v>8</v>
          </cell>
          <cell r="K39">
            <v>6</v>
          </cell>
          <cell r="L39">
            <v>6.8</v>
          </cell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5</v>
          </cell>
          <cell r="J41">
            <v>5</v>
          </cell>
          <cell r="K41">
            <v>5</v>
          </cell>
          <cell r="L41">
            <v>5</v>
          </cell>
          <cell r="N41">
            <v>5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5</v>
          </cell>
          <cell r="J42">
            <v>5</v>
          </cell>
          <cell r="L42">
            <v>2</v>
          </cell>
          <cell r="N42">
            <v>2</v>
          </cell>
          <cell r="O42" t="str">
            <v>Kém</v>
          </cell>
          <cell r="P42" t="str">
            <v>Kém</v>
          </cell>
          <cell r="Q42" t="str">
            <v>Thi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J43">
            <v>7</v>
          </cell>
          <cell r="K43">
            <v>7</v>
          </cell>
          <cell r="L43">
            <v>7</v>
          </cell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5</v>
          </cell>
          <cell r="J44">
            <v>5</v>
          </cell>
          <cell r="L44">
            <v>2</v>
          </cell>
          <cell r="N44">
            <v>2</v>
          </cell>
          <cell r="O44" t="str">
            <v>Kém</v>
          </cell>
          <cell r="P44" t="str">
            <v>Kém</v>
          </cell>
          <cell r="Q44" t="str">
            <v>Thi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5</v>
          </cell>
          <cell r="F45">
            <v>5</v>
          </cell>
          <cell r="J45">
            <v>5</v>
          </cell>
          <cell r="L45">
            <v>2</v>
          </cell>
          <cell r="N45">
            <v>2</v>
          </cell>
          <cell r="O45" t="str">
            <v>Kém</v>
          </cell>
          <cell r="P45" t="str">
            <v>Kém</v>
          </cell>
          <cell r="Q45" t="str">
            <v>Thi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</v>
          </cell>
          <cell r="F46">
            <v>5</v>
          </cell>
          <cell r="J46">
            <v>5</v>
          </cell>
          <cell r="L46">
            <v>2</v>
          </cell>
          <cell r="N46">
            <v>2</v>
          </cell>
          <cell r="O46" t="str">
            <v>Kém</v>
          </cell>
          <cell r="P46" t="str">
            <v>Kém</v>
          </cell>
          <cell r="Q46" t="str">
            <v>Thi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J47">
            <v>8</v>
          </cell>
          <cell r="K47">
            <v>6</v>
          </cell>
          <cell r="L47">
            <v>6.8</v>
          </cell>
          <cell r="N47">
            <v>6.8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5</v>
          </cell>
          <cell r="J48">
            <v>5</v>
          </cell>
          <cell r="K48">
            <v>5</v>
          </cell>
          <cell r="L48">
            <v>5</v>
          </cell>
          <cell r="N48">
            <v>5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1.5</v>
          </cell>
          <cell r="S48" t="str">
            <v>D+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6</v>
          </cell>
          <cell r="J49">
            <v>6</v>
          </cell>
          <cell r="K49">
            <v>6</v>
          </cell>
          <cell r="L49">
            <v>6</v>
          </cell>
          <cell r="N49">
            <v>6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5</v>
          </cell>
          <cell r="J50">
            <v>5</v>
          </cell>
          <cell r="K50">
            <v>7</v>
          </cell>
          <cell r="L50">
            <v>6.2</v>
          </cell>
          <cell r="N50">
            <v>6.2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</v>
          </cell>
          <cell r="F51">
            <v>6</v>
          </cell>
          <cell r="J51">
            <v>6</v>
          </cell>
          <cell r="K51">
            <v>7</v>
          </cell>
          <cell r="L51">
            <v>6.6</v>
          </cell>
          <cell r="N51">
            <v>6.6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J52">
            <v>5</v>
          </cell>
          <cell r="K52">
            <v>6</v>
          </cell>
          <cell r="L52">
            <v>5.6</v>
          </cell>
          <cell r="N52">
            <v>5.6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J53">
            <v>7</v>
          </cell>
          <cell r="K53">
            <v>7</v>
          </cell>
          <cell r="L53">
            <v>7</v>
          </cell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</v>
          </cell>
          <cell r="F54">
            <v>5</v>
          </cell>
          <cell r="J54">
            <v>5</v>
          </cell>
          <cell r="K54">
            <v>8</v>
          </cell>
          <cell r="L54">
            <v>6.8</v>
          </cell>
          <cell r="N54">
            <v>6.8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J56">
            <v>8</v>
          </cell>
          <cell r="K56">
            <v>6</v>
          </cell>
          <cell r="L56">
            <v>6.8</v>
          </cell>
          <cell r="N56">
            <v>6.8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5</v>
          </cell>
          <cell r="J57">
            <v>5</v>
          </cell>
          <cell r="K57">
            <v>5</v>
          </cell>
          <cell r="L57">
            <v>5</v>
          </cell>
          <cell r="N57">
            <v>5</v>
          </cell>
          <cell r="O57" t="str">
            <v>T.bình</v>
          </cell>
          <cell r="P57" t="str">
            <v>T.bình</v>
          </cell>
          <cell r="Q57" t="str">
            <v/>
          </cell>
          <cell r="R57">
            <v>1.5</v>
          </cell>
          <cell r="S57" t="str">
            <v>D+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</v>
          </cell>
          <cell r="F58">
            <v>6</v>
          </cell>
          <cell r="J58">
            <v>6</v>
          </cell>
          <cell r="K58">
            <v>5</v>
          </cell>
          <cell r="L58">
            <v>5.4</v>
          </cell>
          <cell r="N58">
            <v>5.4</v>
          </cell>
          <cell r="O58" t="str">
            <v>T.bình</v>
          </cell>
          <cell r="P58" t="str">
            <v>T.bình</v>
          </cell>
          <cell r="Q58" t="str">
            <v/>
          </cell>
          <cell r="R58">
            <v>1.5</v>
          </cell>
          <cell r="S58" t="str">
            <v>D+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6</v>
          </cell>
          <cell r="J59">
            <v>6</v>
          </cell>
          <cell r="K59">
            <v>6</v>
          </cell>
          <cell r="L59">
            <v>6</v>
          </cell>
          <cell r="N59">
            <v>6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J60">
            <v>7</v>
          </cell>
          <cell r="K60">
            <v>8</v>
          </cell>
          <cell r="L60">
            <v>7.6</v>
          </cell>
          <cell r="N60">
            <v>7.6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J61">
            <v>7</v>
          </cell>
          <cell r="K61">
            <v>6</v>
          </cell>
          <cell r="L61">
            <v>6.4</v>
          </cell>
          <cell r="N61">
            <v>6.4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7</v>
          </cell>
          <cell r="J62">
            <v>7</v>
          </cell>
          <cell r="K62">
            <v>5</v>
          </cell>
          <cell r="L62">
            <v>5.8</v>
          </cell>
          <cell r="N62">
            <v>5.8</v>
          </cell>
          <cell r="O62" t="str">
            <v>T.bình</v>
          </cell>
          <cell r="P62" t="str">
            <v>T.bình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7</v>
          </cell>
          <cell r="J63">
            <v>7</v>
          </cell>
          <cell r="K63">
            <v>7</v>
          </cell>
          <cell r="L63">
            <v>7</v>
          </cell>
          <cell r="N63">
            <v>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6</v>
          </cell>
          <cell r="J64">
            <v>6</v>
          </cell>
          <cell r="K64">
            <v>6</v>
          </cell>
          <cell r="L64">
            <v>6</v>
          </cell>
          <cell r="N64">
            <v>6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6</v>
          </cell>
          <cell r="J65">
            <v>6</v>
          </cell>
          <cell r="K65">
            <v>5</v>
          </cell>
          <cell r="L65">
            <v>5.4</v>
          </cell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6</v>
          </cell>
          <cell r="J66">
            <v>6</v>
          </cell>
          <cell r="K66">
            <v>8</v>
          </cell>
          <cell r="L66">
            <v>7.2</v>
          </cell>
          <cell r="N66">
            <v>7.2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5</v>
          </cell>
          <cell r="J67">
            <v>5</v>
          </cell>
          <cell r="K67">
            <v>6</v>
          </cell>
          <cell r="L67">
            <v>5.6</v>
          </cell>
          <cell r="N67">
            <v>5.6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5</v>
          </cell>
          <cell r="F69">
            <v>5</v>
          </cell>
          <cell r="J69">
            <v>5</v>
          </cell>
          <cell r="L69">
            <v>2</v>
          </cell>
          <cell r="N69">
            <v>2</v>
          </cell>
          <cell r="O69" t="str">
            <v>Kém</v>
          </cell>
          <cell r="P69" t="str">
            <v>Kém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5</v>
          </cell>
          <cell r="F70">
            <v>5</v>
          </cell>
          <cell r="J70">
            <v>5</v>
          </cell>
          <cell r="L70">
            <v>2</v>
          </cell>
          <cell r="N70">
            <v>2</v>
          </cell>
          <cell r="O70" t="str">
            <v>Kém</v>
          </cell>
          <cell r="P70" t="str">
            <v>Kém</v>
          </cell>
          <cell r="Q70" t="str">
            <v>Thi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5</v>
          </cell>
          <cell r="F71">
            <v>5</v>
          </cell>
          <cell r="J71">
            <v>5</v>
          </cell>
          <cell r="L71">
            <v>2</v>
          </cell>
          <cell r="N71">
            <v>2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5</v>
          </cell>
          <cell r="F72">
            <v>5</v>
          </cell>
          <cell r="J72">
            <v>5</v>
          </cell>
          <cell r="L72">
            <v>2</v>
          </cell>
          <cell r="N72">
            <v>2</v>
          </cell>
          <cell r="O72" t="str">
            <v>Kém</v>
          </cell>
          <cell r="P72" t="str">
            <v>Kém</v>
          </cell>
          <cell r="Q72" t="str">
            <v>Thi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5</v>
          </cell>
          <cell r="F74">
            <v>5</v>
          </cell>
          <cell r="J74">
            <v>5</v>
          </cell>
          <cell r="K74">
            <v>5</v>
          </cell>
          <cell r="L74">
            <v>5</v>
          </cell>
          <cell r="N74">
            <v>5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1.5</v>
          </cell>
          <cell r="S74" t="str">
            <v>D+</v>
          </cell>
          <cell r="T74" t="str">
            <v>Trung Bình</v>
          </cell>
        </row>
      </sheetData>
      <sheetData sheetId="12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J7">
            <v>8</v>
          </cell>
          <cell r="K7">
            <v>8</v>
          </cell>
          <cell r="L7">
            <v>8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6</v>
          </cell>
          <cell r="F8">
            <v>6</v>
          </cell>
          <cell r="J8">
            <v>6</v>
          </cell>
          <cell r="K8">
            <v>6</v>
          </cell>
          <cell r="L8">
            <v>6</v>
          </cell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J10">
            <v>6</v>
          </cell>
          <cell r="K10">
            <v>6</v>
          </cell>
          <cell r="L10">
            <v>6</v>
          </cell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J14">
            <v>8</v>
          </cell>
          <cell r="K14">
            <v>8</v>
          </cell>
          <cell r="L14">
            <v>8</v>
          </cell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8</v>
          </cell>
          <cell r="J15">
            <v>8</v>
          </cell>
          <cell r="K15">
            <v>8</v>
          </cell>
          <cell r="L15">
            <v>8</v>
          </cell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7</v>
          </cell>
          <cell r="F21">
            <v>7</v>
          </cell>
          <cell r="J21">
            <v>7</v>
          </cell>
          <cell r="K21">
            <v>7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0</v>
          </cell>
          <cell r="F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J23">
            <v>7</v>
          </cell>
          <cell r="K23">
            <v>7</v>
          </cell>
          <cell r="L23">
            <v>7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J24">
            <v>8</v>
          </cell>
          <cell r="K24">
            <v>8</v>
          </cell>
          <cell r="L24">
            <v>8</v>
          </cell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J25">
            <v>7</v>
          </cell>
          <cell r="K25">
            <v>7</v>
          </cell>
          <cell r="L25">
            <v>7</v>
          </cell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J26">
            <v>7</v>
          </cell>
          <cell r="K26">
            <v>7</v>
          </cell>
          <cell r="L26">
            <v>7</v>
          </cell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9</v>
          </cell>
          <cell r="J27">
            <v>9</v>
          </cell>
          <cell r="K27">
            <v>9</v>
          </cell>
          <cell r="L27">
            <v>9</v>
          </cell>
          <cell r="N27">
            <v>9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8</v>
          </cell>
          <cell r="J28">
            <v>8</v>
          </cell>
          <cell r="K28">
            <v>8</v>
          </cell>
          <cell r="L28">
            <v>8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8</v>
          </cell>
          <cell r="J32">
            <v>8</v>
          </cell>
          <cell r="K32">
            <v>8</v>
          </cell>
          <cell r="L32">
            <v>8</v>
          </cell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8</v>
          </cell>
          <cell r="J33">
            <v>8</v>
          </cell>
          <cell r="K33">
            <v>8</v>
          </cell>
          <cell r="L33">
            <v>8</v>
          </cell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J34">
            <v>9</v>
          </cell>
          <cell r="K34">
            <v>9</v>
          </cell>
          <cell r="L34">
            <v>9</v>
          </cell>
          <cell r="N34">
            <v>9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7</v>
          </cell>
          <cell r="J36">
            <v>7</v>
          </cell>
          <cell r="K36">
            <v>7</v>
          </cell>
          <cell r="L36">
            <v>7</v>
          </cell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J39">
            <v>7</v>
          </cell>
          <cell r="K39">
            <v>7</v>
          </cell>
          <cell r="L39">
            <v>7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J41">
            <v>8</v>
          </cell>
          <cell r="K41">
            <v>8</v>
          </cell>
          <cell r="L41">
            <v>8</v>
          </cell>
          <cell r="N41">
            <v>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J43">
            <v>7</v>
          </cell>
          <cell r="K43">
            <v>7</v>
          </cell>
          <cell r="L43">
            <v>7</v>
          </cell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7</v>
          </cell>
          <cell r="J47">
            <v>7</v>
          </cell>
          <cell r="K47">
            <v>7</v>
          </cell>
          <cell r="L47">
            <v>7</v>
          </cell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J48">
            <v>8</v>
          </cell>
          <cell r="K48">
            <v>8</v>
          </cell>
          <cell r="L48">
            <v>8</v>
          </cell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J49">
            <v>7</v>
          </cell>
          <cell r="K49">
            <v>7</v>
          </cell>
          <cell r="L49">
            <v>7</v>
          </cell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</v>
          </cell>
          <cell r="F50">
            <v>6</v>
          </cell>
          <cell r="J50">
            <v>6</v>
          </cell>
          <cell r="K50">
            <v>6</v>
          </cell>
          <cell r="L50">
            <v>6</v>
          </cell>
          <cell r="N50">
            <v>6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7</v>
          </cell>
          <cell r="J51">
            <v>7</v>
          </cell>
          <cell r="K51">
            <v>7</v>
          </cell>
          <cell r="L51">
            <v>7</v>
          </cell>
          <cell r="N51">
            <v>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J52">
            <v>5</v>
          </cell>
          <cell r="K52">
            <v>5</v>
          </cell>
          <cell r="L52">
            <v>5</v>
          </cell>
          <cell r="N52">
            <v>5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1.5</v>
          </cell>
          <cell r="S52" t="str">
            <v>D+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J53">
            <v>7</v>
          </cell>
          <cell r="K53">
            <v>7</v>
          </cell>
          <cell r="L53">
            <v>7</v>
          </cell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J54">
            <v>8</v>
          </cell>
          <cell r="K54">
            <v>8</v>
          </cell>
          <cell r="L54">
            <v>8</v>
          </cell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J56">
            <v>7</v>
          </cell>
          <cell r="K56">
            <v>7</v>
          </cell>
          <cell r="L56">
            <v>7</v>
          </cell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J57">
            <v>7</v>
          </cell>
          <cell r="K57">
            <v>7</v>
          </cell>
          <cell r="L57">
            <v>7</v>
          </cell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J58">
            <v>7</v>
          </cell>
          <cell r="K58">
            <v>7</v>
          </cell>
          <cell r="L58">
            <v>7</v>
          </cell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7</v>
          </cell>
          <cell r="J59">
            <v>7</v>
          </cell>
          <cell r="K59">
            <v>7</v>
          </cell>
          <cell r="L59">
            <v>7</v>
          </cell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6</v>
          </cell>
          <cell r="J60">
            <v>6</v>
          </cell>
          <cell r="K60">
            <v>6</v>
          </cell>
          <cell r="L60">
            <v>6</v>
          </cell>
          <cell r="N60">
            <v>6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J61">
            <v>7</v>
          </cell>
          <cell r="K61">
            <v>7</v>
          </cell>
          <cell r="L61">
            <v>7</v>
          </cell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J62">
            <v>8</v>
          </cell>
          <cell r="K62">
            <v>8</v>
          </cell>
          <cell r="L62">
            <v>8</v>
          </cell>
          <cell r="N62">
            <v>8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</v>
          </cell>
          <cell r="F63">
            <v>6</v>
          </cell>
          <cell r="J63">
            <v>6</v>
          </cell>
          <cell r="K63">
            <v>6</v>
          </cell>
          <cell r="L63">
            <v>6</v>
          </cell>
          <cell r="N63">
            <v>6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J64">
            <v>8</v>
          </cell>
          <cell r="K64">
            <v>8</v>
          </cell>
          <cell r="L64">
            <v>8</v>
          </cell>
          <cell r="N64">
            <v>8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J65">
            <v>9</v>
          </cell>
          <cell r="K65">
            <v>9</v>
          </cell>
          <cell r="L65">
            <v>9</v>
          </cell>
          <cell r="N65">
            <v>9</v>
          </cell>
          <cell r="O65" t="str">
            <v>X.sắc</v>
          </cell>
          <cell r="P65" t="str">
            <v>X.sắc</v>
          </cell>
          <cell r="Q65" t="str">
            <v/>
          </cell>
          <cell r="R65">
            <v>4</v>
          </cell>
          <cell r="S65" t="str">
            <v>A</v>
          </cell>
          <cell r="T65" t="str">
            <v>Xuất sắc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J66">
            <v>9</v>
          </cell>
          <cell r="K66">
            <v>9</v>
          </cell>
          <cell r="L66">
            <v>9</v>
          </cell>
          <cell r="N66">
            <v>9</v>
          </cell>
          <cell r="O66" t="str">
            <v>X.sắc</v>
          </cell>
          <cell r="P66" t="str">
            <v>X.sắc</v>
          </cell>
          <cell r="Q66" t="str">
            <v/>
          </cell>
          <cell r="R66">
            <v>4</v>
          </cell>
          <cell r="S66" t="str">
            <v>A</v>
          </cell>
          <cell r="T66" t="str">
            <v>Xuất sắc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J67">
            <v>7</v>
          </cell>
          <cell r="K67">
            <v>7</v>
          </cell>
          <cell r="L67">
            <v>7</v>
          </cell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0</v>
          </cell>
          <cell r="F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J74">
            <v>7</v>
          </cell>
          <cell r="K74">
            <v>7</v>
          </cell>
          <cell r="L74">
            <v>7</v>
          </cell>
          <cell r="N74">
            <v>7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</sheetData>
      <sheetData sheetId="13">
        <row r="6">
          <cell r="B6" t="str">
            <v>XD095A0001</v>
          </cell>
          <cell r="C6" t="str">
            <v>Nguyễn Tấn</v>
          </cell>
          <cell r="D6">
            <v>6</v>
          </cell>
          <cell r="E6">
            <v>7</v>
          </cell>
          <cell r="F6">
            <v>5</v>
          </cell>
          <cell r="G6">
            <v>5</v>
          </cell>
          <cell r="J6">
            <v>5.67</v>
          </cell>
          <cell r="K6">
            <v>9</v>
          </cell>
          <cell r="L6">
            <v>7.67</v>
          </cell>
          <cell r="N6">
            <v>7.67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7</v>
          </cell>
          <cell r="F7">
            <v>6</v>
          </cell>
          <cell r="G7">
            <v>6</v>
          </cell>
          <cell r="J7">
            <v>6.33</v>
          </cell>
          <cell r="K7">
            <v>7</v>
          </cell>
          <cell r="L7">
            <v>6.73</v>
          </cell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6.5</v>
          </cell>
          <cell r="G8">
            <v>6.5</v>
          </cell>
          <cell r="J8">
            <v>6.67</v>
          </cell>
          <cell r="K8">
            <v>9</v>
          </cell>
          <cell r="L8">
            <v>8.07</v>
          </cell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5</v>
          </cell>
          <cell r="G10">
            <v>5</v>
          </cell>
          <cell r="J10">
            <v>5.33</v>
          </cell>
          <cell r="K10">
            <v>5</v>
          </cell>
          <cell r="L10">
            <v>5.13</v>
          </cell>
          <cell r="N10">
            <v>5.13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7.5</v>
          </cell>
          <cell r="G11">
            <v>7.5</v>
          </cell>
          <cell r="J11">
            <v>7.67</v>
          </cell>
          <cell r="K11">
            <v>8</v>
          </cell>
          <cell r="L11">
            <v>7.87</v>
          </cell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5</v>
          </cell>
          <cell r="G12">
            <v>5</v>
          </cell>
          <cell r="J12">
            <v>5.67</v>
          </cell>
          <cell r="K12">
            <v>7</v>
          </cell>
          <cell r="L12">
            <v>6.47</v>
          </cell>
          <cell r="N12">
            <v>6.47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8.5</v>
          </cell>
          <cell r="G13">
            <v>8.5</v>
          </cell>
          <cell r="J13">
            <v>8</v>
          </cell>
          <cell r="K13">
            <v>5</v>
          </cell>
          <cell r="L13">
            <v>6.2</v>
          </cell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6</v>
          </cell>
          <cell r="F14">
            <v>6.5</v>
          </cell>
          <cell r="G14">
            <v>6.5</v>
          </cell>
          <cell r="J14">
            <v>6.33</v>
          </cell>
          <cell r="K14">
            <v>7</v>
          </cell>
          <cell r="L14">
            <v>6.73</v>
          </cell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6</v>
          </cell>
          <cell r="G15">
            <v>6</v>
          </cell>
          <cell r="J15">
            <v>5.67</v>
          </cell>
          <cell r="K15">
            <v>6</v>
          </cell>
          <cell r="L15">
            <v>5.87</v>
          </cell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8</v>
          </cell>
          <cell r="G16">
            <v>8</v>
          </cell>
          <cell r="J16">
            <v>7.67</v>
          </cell>
          <cell r="K16">
            <v>7</v>
          </cell>
          <cell r="L16">
            <v>7.27</v>
          </cell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>
            <v>7</v>
          </cell>
          <cell r="J17">
            <v>7.33</v>
          </cell>
          <cell r="K17">
            <v>6</v>
          </cell>
          <cell r="L17">
            <v>6.53</v>
          </cell>
          <cell r="N17">
            <v>6.53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5</v>
          </cell>
          <cell r="G19">
            <v>5</v>
          </cell>
          <cell r="J19">
            <v>3.33</v>
          </cell>
          <cell r="L19">
            <v>1.33</v>
          </cell>
          <cell r="N19">
            <v>1.33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5</v>
          </cell>
          <cell r="G21">
            <v>5</v>
          </cell>
          <cell r="J21">
            <v>6</v>
          </cell>
          <cell r="K21">
            <v>6</v>
          </cell>
          <cell r="L21">
            <v>6</v>
          </cell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5</v>
          </cell>
          <cell r="G23">
            <v>5</v>
          </cell>
          <cell r="J23">
            <v>6</v>
          </cell>
          <cell r="K23">
            <v>5</v>
          </cell>
          <cell r="L23">
            <v>5.4</v>
          </cell>
          <cell r="N23">
            <v>5.4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7</v>
          </cell>
          <cell r="G24">
            <v>7</v>
          </cell>
          <cell r="J24">
            <v>7.67</v>
          </cell>
          <cell r="K24">
            <v>8</v>
          </cell>
          <cell r="L24">
            <v>7.87</v>
          </cell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>
            <v>7</v>
          </cell>
          <cell r="J25">
            <v>7</v>
          </cell>
          <cell r="K25">
            <v>5</v>
          </cell>
          <cell r="L25">
            <v>5.8</v>
          </cell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7.5</v>
          </cell>
          <cell r="G26">
            <v>7.5</v>
          </cell>
          <cell r="J26">
            <v>8</v>
          </cell>
          <cell r="K26">
            <v>5</v>
          </cell>
          <cell r="L26">
            <v>6.2</v>
          </cell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7.5</v>
          </cell>
          <cell r="G27">
            <v>7.5</v>
          </cell>
          <cell r="J27">
            <v>8</v>
          </cell>
          <cell r="K27">
            <v>9</v>
          </cell>
          <cell r="L27">
            <v>8.6</v>
          </cell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5</v>
          </cell>
          <cell r="G28">
            <v>5</v>
          </cell>
          <cell r="J28">
            <v>6.33</v>
          </cell>
          <cell r="K28">
            <v>9</v>
          </cell>
          <cell r="L28">
            <v>7.93</v>
          </cell>
          <cell r="N28">
            <v>7.93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5</v>
          </cell>
          <cell r="G32">
            <v>5</v>
          </cell>
          <cell r="J32">
            <v>5.67</v>
          </cell>
          <cell r="K32">
            <v>6</v>
          </cell>
          <cell r="L32">
            <v>5.87</v>
          </cell>
          <cell r="N32">
            <v>5.87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7.5</v>
          </cell>
          <cell r="G33">
            <v>7.5</v>
          </cell>
          <cell r="J33">
            <v>7.67</v>
          </cell>
          <cell r="K33">
            <v>6</v>
          </cell>
          <cell r="L33">
            <v>6.67</v>
          </cell>
          <cell r="N33">
            <v>6.67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7</v>
          </cell>
          <cell r="G34">
            <v>7</v>
          </cell>
          <cell r="J34">
            <v>7.67</v>
          </cell>
          <cell r="K34">
            <v>9</v>
          </cell>
          <cell r="L34">
            <v>8.4700000000000006</v>
          </cell>
          <cell r="N34">
            <v>8.4700000000000006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8</v>
          </cell>
          <cell r="G36">
            <v>8</v>
          </cell>
          <cell r="J36">
            <v>8.33</v>
          </cell>
          <cell r="K36">
            <v>6</v>
          </cell>
          <cell r="L36">
            <v>6.93</v>
          </cell>
          <cell r="N36">
            <v>6.93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7</v>
          </cell>
          <cell r="G39">
            <v>7</v>
          </cell>
          <cell r="J39">
            <v>7.33</v>
          </cell>
          <cell r="K39">
            <v>9</v>
          </cell>
          <cell r="L39">
            <v>8.33</v>
          </cell>
          <cell r="N39">
            <v>8.33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6.5</v>
          </cell>
          <cell r="G41">
            <v>6.5</v>
          </cell>
          <cell r="J41">
            <v>6.33</v>
          </cell>
          <cell r="K41">
            <v>7</v>
          </cell>
          <cell r="L41">
            <v>6.73</v>
          </cell>
          <cell r="N41">
            <v>6.73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5</v>
          </cell>
          <cell r="G43">
            <v>5</v>
          </cell>
          <cell r="J43">
            <v>6.33</v>
          </cell>
          <cell r="K43">
            <v>6</v>
          </cell>
          <cell r="L43">
            <v>6.13</v>
          </cell>
          <cell r="N43">
            <v>6.13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9</v>
          </cell>
          <cell r="F47">
            <v>5</v>
          </cell>
          <cell r="G47">
            <v>5</v>
          </cell>
          <cell r="J47">
            <v>6.33</v>
          </cell>
          <cell r="K47">
            <v>7</v>
          </cell>
          <cell r="L47">
            <v>6.73</v>
          </cell>
          <cell r="N47">
            <v>6.73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5</v>
          </cell>
          <cell r="G48">
            <v>5</v>
          </cell>
          <cell r="J48">
            <v>5.67</v>
          </cell>
          <cell r="K48">
            <v>5</v>
          </cell>
          <cell r="L48">
            <v>5.27</v>
          </cell>
          <cell r="N48">
            <v>5.27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1.5</v>
          </cell>
          <cell r="S48" t="str">
            <v>D+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5</v>
          </cell>
          <cell r="G49">
            <v>5</v>
          </cell>
          <cell r="J49">
            <v>5.33</v>
          </cell>
          <cell r="K49">
            <v>5</v>
          </cell>
          <cell r="L49">
            <v>5.13</v>
          </cell>
          <cell r="N49">
            <v>5.13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1.5</v>
          </cell>
          <cell r="S49" t="str">
            <v>D+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5</v>
          </cell>
          <cell r="G50">
            <v>5</v>
          </cell>
          <cell r="J50">
            <v>5.67</v>
          </cell>
          <cell r="K50">
            <v>6</v>
          </cell>
          <cell r="L50">
            <v>5.87</v>
          </cell>
          <cell r="N50">
            <v>5.87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5.5</v>
          </cell>
          <cell r="G51">
            <v>5.5</v>
          </cell>
          <cell r="J51">
            <v>6</v>
          </cell>
          <cell r="K51">
            <v>5</v>
          </cell>
          <cell r="L51">
            <v>5.4</v>
          </cell>
          <cell r="N51">
            <v>5.4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1.5</v>
          </cell>
          <cell r="S51" t="str">
            <v>D+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5</v>
          </cell>
          <cell r="G52">
            <v>5</v>
          </cell>
          <cell r="J52">
            <v>3.33</v>
          </cell>
          <cell r="L52">
            <v>1.33</v>
          </cell>
          <cell r="N52">
            <v>1.33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</v>
          </cell>
          <cell r="F53">
            <v>5</v>
          </cell>
          <cell r="G53">
            <v>5</v>
          </cell>
          <cell r="J53">
            <v>6.33</v>
          </cell>
          <cell r="K53">
            <v>6</v>
          </cell>
          <cell r="L53">
            <v>6.13</v>
          </cell>
          <cell r="N53">
            <v>6.13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6</v>
          </cell>
          <cell r="G54">
            <v>6</v>
          </cell>
          <cell r="J54">
            <v>6.67</v>
          </cell>
          <cell r="K54">
            <v>5</v>
          </cell>
          <cell r="L54">
            <v>5.67</v>
          </cell>
          <cell r="N54">
            <v>5.67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6</v>
          </cell>
          <cell r="G56">
            <v>6</v>
          </cell>
          <cell r="J56">
            <v>7</v>
          </cell>
          <cell r="K56">
            <v>7</v>
          </cell>
          <cell r="L56">
            <v>7</v>
          </cell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6.5</v>
          </cell>
          <cell r="G57">
            <v>6.5</v>
          </cell>
          <cell r="J57">
            <v>6.67</v>
          </cell>
          <cell r="K57">
            <v>6</v>
          </cell>
          <cell r="L57">
            <v>6.27</v>
          </cell>
          <cell r="N57">
            <v>6.27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3</v>
          </cell>
          <cell r="F58">
            <v>5.5</v>
          </cell>
          <cell r="G58">
            <v>5.5</v>
          </cell>
          <cell r="J58">
            <v>4.67</v>
          </cell>
          <cell r="L58">
            <v>1.87</v>
          </cell>
          <cell r="N58">
            <v>1.87</v>
          </cell>
          <cell r="O58" t="str">
            <v>Kém</v>
          </cell>
          <cell r="P58" t="str">
            <v>Kém</v>
          </cell>
          <cell r="Q58" t="str">
            <v>Học lại</v>
          </cell>
          <cell r="R58">
            <v>0</v>
          </cell>
          <cell r="S58" t="str">
            <v>F</v>
          </cell>
          <cell r="T58" t="str">
            <v>Kém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5</v>
          </cell>
          <cell r="G59">
            <v>5</v>
          </cell>
          <cell r="J59">
            <v>6.33</v>
          </cell>
          <cell r="K59">
            <v>6</v>
          </cell>
          <cell r="L59">
            <v>6.13</v>
          </cell>
          <cell r="N59">
            <v>6.13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5.5</v>
          </cell>
          <cell r="G60">
            <v>5.5</v>
          </cell>
          <cell r="J60">
            <v>5.67</v>
          </cell>
          <cell r="K60">
            <v>5</v>
          </cell>
          <cell r="L60">
            <v>5.27</v>
          </cell>
          <cell r="N60">
            <v>5.27</v>
          </cell>
          <cell r="O60" t="str">
            <v>T.bình</v>
          </cell>
          <cell r="P60" t="str">
            <v>T.bình</v>
          </cell>
          <cell r="Q60" t="str">
            <v/>
          </cell>
          <cell r="R60">
            <v>1.5</v>
          </cell>
          <cell r="S60" t="str">
            <v>D+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</v>
          </cell>
          <cell r="F61">
            <v>5.5</v>
          </cell>
          <cell r="G61">
            <v>5.5</v>
          </cell>
          <cell r="J61">
            <v>5.67</v>
          </cell>
          <cell r="K61">
            <v>5</v>
          </cell>
          <cell r="L61">
            <v>5.27</v>
          </cell>
          <cell r="N61">
            <v>5.27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1.5</v>
          </cell>
          <cell r="S61" t="str">
            <v>D+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7</v>
          </cell>
          <cell r="G62">
            <v>7</v>
          </cell>
          <cell r="J62">
            <v>7.33</v>
          </cell>
          <cell r="K62">
            <v>8</v>
          </cell>
          <cell r="L62">
            <v>7.73</v>
          </cell>
          <cell r="N62">
            <v>7.73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6</v>
          </cell>
          <cell r="G63">
            <v>6</v>
          </cell>
          <cell r="J63">
            <v>7</v>
          </cell>
          <cell r="K63">
            <v>6</v>
          </cell>
          <cell r="L63">
            <v>6.4</v>
          </cell>
          <cell r="N63">
            <v>6.4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5</v>
          </cell>
          <cell r="G64">
            <v>5</v>
          </cell>
          <cell r="J64">
            <v>5.67</v>
          </cell>
          <cell r="K64">
            <v>5</v>
          </cell>
          <cell r="L64">
            <v>5.27</v>
          </cell>
          <cell r="N64">
            <v>5.27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1.5</v>
          </cell>
          <cell r="S64" t="str">
            <v>D+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5</v>
          </cell>
          <cell r="G65">
            <v>5</v>
          </cell>
          <cell r="J65">
            <v>6</v>
          </cell>
          <cell r="K65">
            <v>5</v>
          </cell>
          <cell r="L65">
            <v>5.4</v>
          </cell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5</v>
          </cell>
          <cell r="G66">
            <v>5</v>
          </cell>
          <cell r="J66">
            <v>5.67</v>
          </cell>
          <cell r="K66">
            <v>6</v>
          </cell>
          <cell r="L66">
            <v>5.87</v>
          </cell>
          <cell r="N66">
            <v>5.87</v>
          </cell>
          <cell r="O66" t="str">
            <v>T.bình</v>
          </cell>
          <cell r="P66" t="str">
            <v>T.bình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6</v>
          </cell>
          <cell r="F67">
            <v>5</v>
          </cell>
          <cell r="G67">
            <v>5</v>
          </cell>
          <cell r="J67">
            <v>5.33</v>
          </cell>
          <cell r="K67">
            <v>5</v>
          </cell>
          <cell r="L67">
            <v>5.13</v>
          </cell>
          <cell r="N67">
            <v>5.13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1.5</v>
          </cell>
          <cell r="S67" t="str">
            <v>D+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0</v>
          </cell>
          <cell r="F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8</v>
          </cell>
          <cell r="G74">
            <v>8</v>
          </cell>
          <cell r="J74">
            <v>7.33</v>
          </cell>
          <cell r="K74">
            <v>5</v>
          </cell>
          <cell r="L74">
            <v>5.93</v>
          </cell>
          <cell r="N74">
            <v>5.93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4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6.5</v>
          </cell>
          <cell r="F6">
            <v>9.5</v>
          </cell>
          <cell r="J6">
            <v>8.5</v>
          </cell>
          <cell r="K6">
            <v>9</v>
          </cell>
          <cell r="L6">
            <v>8.8000000000000007</v>
          </cell>
          <cell r="N6">
            <v>8.8000000000000007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6.5</v>
          </cell>
          <cell r="F7">
            <v>8.5</v>
          </cell>
          <cell r="J7">
            <v>7.83</v>
          </cell>
          <cell r="K7">
            <v>6.5</v>
          </cell>
          <cell r="L7">
            <v>7.03</v>
          </cell>
          <cell r="N7">
            <v>7.03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5.5</v>
          </cell>
          <cell r="F8">
            <v>8.5</v>
          </cell>
          <cell r="J8">
            <v>7.5</v>
          </cell>
          <cell r="K8">
            <v>8.5</v>
          </cell>
          <cell r="L8">
            <v>8.1</v>
          </cell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5</v>
          </cell>
          <cell r="F9">
            <v>5</v>
          </cell>
          <cell r="J9">
            <v>5</v>
          </cell>
          <cell r="L9">
            <v>2</v>
          </cell>
          <cell r="N9">
            <v>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7</v>
          </cell>
          <cell r="J10">
            <v>6.67</v>
          </cell>
          <cell r="K10">
            <v>5.5</v>
          </cell>
          <cell r="L10">
            <v>5.97</v>
          </cell>
          <cell r="N10">
            <v>5.97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6.5</v>
          </cell>
          <cell r="F11">
            <v>9</v>
          </cell>
          <cell r="J11">
            <v>8.17</v>
          </cell>
          <cell r="K11">
            <v>8</v>
          </cell>
          <cell r="L11">
            <v>8.07</v>
          </cell>
          <cell r="N11">
            <v>8.07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7</v>
          </cell>
          <cell r="J12">
            <v>7</v>
          </cell>
          <cell r="K12">
            <v>8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6.5</v>
          </cell>
          <cell r="F13">
            <v>8</v>
          </cell>
          <cell r="J13">
            <v>7.5</v>
          </cell>
          <cell r="K13">
            <v>5</v>
          </cell>
          <cell r="L13">
            <v>6</v>
          </cell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9.5</v>
          </cell>
          <cell r="J14">
            <v>8.67</v>
          </cell>
          <cell r="K14">
            <v>5.5</v>
          </cell>
          <cell r="L14">
            <v>6.77</v>
          </cell>
          <cell r="N14">
            <v>6.77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6.5</v>
          </cell>
          <cell r="F15">
            <v>7.5</v>
          </cell>
          <cell r="J15">
            <v>7.17</v>
          </cell>
          <cell r="K15">
            <v>5</v>
          </cell>
          <cell r="L15">
            <v>5.87</v>
          </cell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7.5</v>
          </cell>
          <cell r="F16">
            <v>8.5</v>
          </cell>
          <cell r="J16">
            <v>8.17</v>
          </cell>
          <cell r="K16">
            <v>5</v>
          </cell>
          <cell r="L16">
            <v>6.27</v>
          </cell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6.5</v>
          </cell>
          <cell r="F17">
            <v>9.5</v>
          </cell>
          <cell r="J17">
            <v>8.5</v>
          </cell>
          <cell r="K17">
            <v>7</v>
          </cell>
          <cell r="L17">
            <v>7.6</v>
          </cell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5</v>
          </cell>
          <cell r="J20">
            <v>5</v>
          </cell>
          <cell r="L20">
            <v>2</v>
          </cell>
          <cell r="N20">
            <v>2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7.5</v>
          </cell>
          <cell r="J21">
            <v>6.67</v>
          </cell>
          <cell r="K21">
            <v>8</v>
          </cell>
          <cell r="L21">
            <v>7.47</v>
          </cell>
          <cell r="N21">
            <v>7.47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8.5</v>
          </cell>
          <cell r="J23">
            <v>8</v>
          </cell>
          <cell r="K23">
            <v>5.5</v>
          </cell>
          <cell r="L23">
            <v>6.5</v>
          </cell>
          <cell r="N23">
            <v>6.5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9.5</v>
          </cell>
          <cell r="J24">
            <v>8.67</v>
          </cell>
          <cell r="K24">
            <v>7.5</v>
          </cell>
          <cell r="L24">
            <v>7.97</v>
          </cell>
          <cell r="N24">
            <v>7.97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6</v>
          </cell>
          <cell r="F25">
            <v>8</v>
          </cell>
          <cell r="J25">
            <v>7.33</v>
          </cell>
          <cell r="K25">
            <v>7.5</v>
          </cell>
          <cell r="L25">
            <v>7.43</v>
          </cell>
          <cell r="N25">
            <v>7.43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7.5</v>
          </cell>
          <cell r="F26">
            <v>8.5</v>
          </cell>
          <cell r="J26">
            <v>8.17</v>
          </cell>
          <cell r="K26">
            <v>6.5</v>
          </cell>
          <cell r="L26">
            <v>7.17</v>
          </cell>
          <cell r="N26">
            <v>7.17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7.5</v>
          </cell>
          <cell r="F27">
            <v>8.5</v>
          </cell>
          <cell r="J27">
            <v>8.17</v>
          </cell>
          <cell r="K27">
            <v>7.5</v>
          </cell>
          <cell r="L27">
            <v>7.77</v>
          </cell>
          <cell r="N27">
            <v>7.77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5</v>
          </cell>
          <cell r="F28">
            <v>8.5</v>
          </cell>
          <cell r="J28">
            <v>7.33</v>
          </cell>
          <cell r="K28">
            <v>7</v>
          </cell>
          <cell r="L28">
            <v>7.13</v>
          </cell>
          <cell r="N28">
            <v>7.13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5</v>
          </cell>
          <cell r="J29">
            <v>5</v>
          </cell>
          <cell r="L29">
            <v>2</v>
          </cell>
          <cell r="N29">
            <v>2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5</v>
          </cell>
          <cell r="F30">
            <v>5</v>
          </cell>
          <cell r="J30">
            <v>5</v>
          </cell>
          <cell r="L30">
            <v>2</v>
          </cell>
          <cell r="N30">
            <v>2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5</v>
          </cell>
          <cell r="F31">
            <v>5</v>
          </cell>
          <cell r="J31">
            <v>5</v>
          </cell>
          <cell r="L31">
            <v>2</v>
          </cell>
          <cell r="N31">
            <v>2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8</v>
          </cell>
          <cell r="J32">
            <v>7.67</v>
          </cell>
          <cell r="K32">
            <v>5</v>
          </cell>
          <cell r="L32">
            <v>6.07</v>
          </cell>
          <cell r="N32">
            <v>6.07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</v>
          </cell>
          <cell r="F33">
            <v>8.5</v>
          </cell>
          <cell r="J33">
            <v>7.67</v>
          </cell>
          <cell r="K33">
            <v>7</v>
          </cell>
          <cell r="L33">
            <v>7.27</v>
          </cell>
          <cell r="N33">
            <v>7.27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7.5</v>
          </cell>
          <cell r="F34">
            <v>8.5</v>
          </cell>
          <cell r="J34">
            <v>8.17</v>
          </cell>
          <cell r="K34">
            <v>5</v>
          </cell>
          <cell r="L34">
            <v>6.27</v>
          </cell>
          <cell r="N34">
            <v>6.27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8</v>
          </cell>
          <cell r="J36">
            <v>7.67</v>
          </cell>
          <cell r="K36">
            <v>7</v>
          </cell>
          <cell r="L36">
            <v>7.27</v>
          </cell>
          <cell r="N36">
            <v>7.27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J37">
            <v>5</v>
          </cell>
          <cell r="L37">
            <v>2</v>
          </cell>
          <cell r="N37">
            <v>2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5</v>
          </cell>
          <cell r="F38">
            <v>5</v>
          </cell>
          <cell r="J38">
            <v>5</v>
          </cell>
          <cell r="L38">
            <v>2</v>
          </cell>
          <cell r="N38">
            <v>2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7.5</v>
          </cell>
          <cell r="F39">
            <v>8</v>
          </cell>
          <cell r="J39">
            <v>7.83</v>
          </cell>
          <cell r="K39">
            <v>5</v>
          </cell>
          <cell r="L39">
            <v>6.13</v>
          </cell>
          <cell r="N39">
            <v>6.13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7</v>
          </cell>
          <cell r="J41">
            <v>7</v>
          </cell>
          <cell r="K41">
            <v>6.5</v>
          </cell>
          <cell r="L41">
            <v>6.7</v>
          </cell>
          <cell r="N41">
            <v>6.7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5</v>
          </cell>
          <cell r="J42">
            <v>5</v>
          </cell>
          <cell r="L42">
            <v>2</v>
          </cell>
          <cell r="N42">
            <v>2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6.5</v>
          </cell>
          <cell r="F43">
            <v>8</v>
          </cell>
          <cell r="J43">
            <v>7.5</v>
          </cell>
          <cell r="K43">
            <v>5</v>
          </cell>
          <cell r="L43">
            <v>6</v>
          </cell>
          <cell r="N43">
            <v>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5</v>
          </cell>
          <cell r="J44">
            <v>5</v>
          </cell>
          <cell r="L44">
            <v>2</v>
          </cell>
          <cell r="N44">
            <v>2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5</v>
          </cell>
          <cell r="F45">
            <v>5</v>
          </cell>
          <cell r="J45">
            <v>5</v>
          </cell>
          <cell r="L45">
            <v>2</v>
          </cell>
          <cell r="N45">
            <v>2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</v>
          </cell>
          <cell r="F46">
            <v>5</v>
          </cell>
          <cell r="J46">
            <v>5</v>
          </cell>
          <cell r="L46">
            <v>2</v>
          </cell>
          <cell r="N46">
            <v>2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6</v>
          </cell>
          <cell r="F47">
            <v>8</v>
          </cell>
          <cell r="J47">
            <v>7.33</v>
          </cell>
          <cell r="K47">
            <v>6</v>
          </cell>
          <cell r="L47">
            <v>6.53</v>
          </cell>
          <cell r="N47">
            <v>6.53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J48">
            <v>7</v>
          </cell>
          <cell r="K48">
            <v>5</v>
          </cell>
          <cell r="L48">
            <v>5.8</v>
          </cell>
          <cell r="N48">
            <v>5.8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0</v>
          </cell>
          <cell r="F49">
            <v>0</v>
          </cell>
          <cell r="J49">
            <v>0</v>
          </cell>
          <cell r="L49">
            <v>0</v>
          </cell>
          <cell r="N49">
            <v>0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</v>
          </cell>
          <cell r="F50">
            <v>9</v>
          </cell>
          <cell r="J50">
            <v>8</v>
          </cell>
          <cell r="K50">
            <v>7.5</v>
          </cell>
          <cell r="L50">
            <v>7.7</v>
          </cell>
          <cell r="N50">
            <v>7.7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9</v>
          </cell>
          <cell r="J51">
            <v>8.33</v>
          </cell>
          <cell r="K51">
            <v>6</v>
          </cell>
          <cell r="L51">
            <v>6.93</v>
          </cell>
          <cell r="N51">
            <v>6.93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6.5</v>
          </cell>
          <cell r="F52">
            <v>8.5</v>
          </cell>
          <cell r="J52">
            <v>7.83</v>
          </cell>
          <cell r="K52">
            <v>0</v>
          </cell>
          <cell r="L52">
            <v>3.13</v>
          </cell>
          <cell r="M52">
            <v>0</v>
          </cell>
          <cell r="N52">
            <v>3.13</v>
          </cell>
          <cell r="O52" t="str">
            <v>Yếu</v>
          </cell>
          <cell r="P52" t="str">
            <v>Yếu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J53">
            <v>8</v>
          </cell>
          <cell r="K53">
            <v>7</v>
          </cell>
          <cell r="L53">
            <v>7.4</v>
          </cell>
          <cell r="N53">
            <v>7.4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6</v>
          </cell>
          <cell r="F54">
            <v>7</v>
          </cell>
          <cell r="J54">
            <v>6.67</v>
          </cell>
          <cell r="K54">
            <v>5.5</v>
          </cell>
          <cell r="L54">
            <v>5.97</v>
          </cell>
          <cell r="N54">
            <v>5.97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6.5</v>
          </cell>
          <cell r="F56">
            <v>8</v>
          </cell>
          <cell r="J56">
            <v>7.5</v>
          </cell>
          <cell r="K56">
            <v>3</v>
          </cell>
          <cell r="L56">
            <v>4.8</v>
          </cell>
          <cell r="M56">
            <v>6</v>
          </cell>
          <cell r="N56">
            <v>6.6</v>
          </cell>
          <cell r="O56" t="str">
            <v>Yếu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6</v>
          </cell>
          <cell r="F57">
            <v>8.5</v>
          </cell>
          <cell r="J57">
            <v>7.67</v>
          </cell>
          <cell r="K57">
            <v>2.5</v>
          </cell>
          <cell r="L57">
            <v>4.57</v>
          </cell>
          <cell r="M57">
            <v>5.5</v>
          </cell>
          <cell r="N57">
            <v>6.37</v>
          </cell>
          <cell r="O57" t="str">
            <v>Yếu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9</v>
          </cell>
          <cell r="J58">
            <v>8.33</v>
          </cell>
          <cell r="K58">
            <v>5.5</v>
          </cell>
          <cell r="L58">
            <v>6.63</v>
          </cell>
          <cell r="N58">
            <v>6.63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8</v>
          </cell>
          <cell r="J59">
            <v>7.67</v>
          </cell>
          <cell r="K59">
            <v>4</v>
          </cell>
          <cell r="L59">
            <v>5.47</v>
          </cell>
          <cell r="M59">
            <v>5</v>
          </cell>
          <cell r="N59">
            <v>6.07</v>
          </cell>
          <cell r="O59" t="str">
            <v>T.bình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8</v>
          </cell>
          <cell r="J60">
            <v>7.33</v>
          </cell>
          <cell r="K60">
            <v>6</v>
          </cell>
          <cell r="L60">
            <v>6.53</v>
          </cell>
          <cell r="N60">
            <v>6.53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4</v>
          </cell>
          <cell r="F61">
            <v>9.5</v>
          </cell>
          <cell r="J61">
            <v>7.67</v>
          </cell>
          <cell r="K61">
            <v>6.5</v>
          </cell>
          <cell r="L61">
            <v>6.97</v>
          </cell>
          <cell r="N61">
            <v>6.97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9</v>
          </cell>
          <cell r="J62">
            <v>8.67</v>
          </cell>
          <cell r="K62">
            <v>8.5</v>
          </cell>
          <cell r="L62">
            <v>8.57</v>
          </cell>
          <cell r="N62">
            <v>8.57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5</v>
          </cell>
          <cell r="F63">
            <v>9</v>
          </cell>
          <cell r="J63">
            <v>7.67</v>
          </cell>
          <cell r="K63">
            <v>6</v>
          </cell>
          <cell r="L63">
            <v>6.67</v>
          </cell>
          <cell r="N63">
            <v>6.67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7.5</v>
          </cell>
          <cell r="J64">
            <v>7</v>
          </cell>
          <cell r="K64">
            <v>4.5</v>
          </cell>
          <cell r="L64">
            <v>5.5</v>
          </cell>
          <cell r="M64">
            <v>2.5</v>
          </cell>
          <cell r="N64">
            <v>4.3</v>
          </cell>
          <cell r="O64" t="str">
            <v>T.bình</v>
          </cell>
          <cell r="P64" t="str">
            <v>Yếu</v>
          </cell>
          <cell r="Q64" t="str">
            <v>Học lại</v>
          </cell>
          <cell r="R64">
            <v>1</v>
          </cell>
          <cell r="S64" t="str">
            <v>D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8</v>
          </cell>
          <cell r="J65">
            <v>7.67</v>
          </cell>
          <cell r="K65">
            <v>4</v>
          </cell>
          <cell r="L65">
            <v>5.47</v>
          </cell>
          <cell r="M65">
            <v>3</v>
          </cell>
          <cell r="N65">
            <v>4.87</v>
          </cell>
          <cell r="O65" t="str">
            <v>T.bình</v>
          </cell>
          <cell r="P65" t="str">
            <v>Yếu</v>
          </cell>
          <cell r="Q65" t="str">
            <v>Học lại</v>
          </cell>
          <cell r="R65">
            <v>1</v>
          </cell>
          <cell r="S65" t="str">
            <v>D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7.5</v>
          </cell>
          <cell r="F66">
            <v>8</v>
          </cell>
          <cell r="J66">
            <v>7.83</v>
          </cell>
          <cell r="K66">
            <v>6.5</v>
          </cell>
          <cell r="L66">
            <v>7.03</v>
          </cell>
          <cell r="N66">
            <v>7.03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9</v>
          </cell>
          <cell r="J67">
            <v>7.67</v>
          </cell>
          <cell r="K67">
            <v>3.5</v>
          </cell>
          <cell r="L67">
            <v>5.17</v>
          </cell>
          <cell r="M67">
            <v>0</v>
          </cell>
          <cell r="N67">
            <v>3.07</v>
          </cell>
          <cell r="O67" t="str">
            <v>T.bình</v>
          </cell>
          <cell r="P67" t="str">
            <v>Yếu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5</v>
          </cell>
          <cell r="F69">
            <v>5</v>
          </cell>
          <cell r="J69">
            <v>5</v>
          </cell>
          <cell r="L69">
            <v>2</v>
          </cell>
          <cell r="N69">
            <v>2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5</v>
          </cell>
          <cell r="F70">
            <v>5</v>
          </cell>
          <cell r="J70">
            <v>5</v>
          </cell>
          <cell r="L70">
            <v>2</v>
          </cell>
          <cell r="N70">
            <v>2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5</v>
          </cell>
          <cell r="F71">
            <v>5</v>
          </cell>
          <cell r="J71">
            <v>5</v>
          </cell>
          <cell r="L71">
            <v>2</v>
          </cell>
          <cell r="N71">
            <v>2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5</v>
          </cell>
          <cell r="F72">
            <v>5</v>
          </cell>
          <cell r="J72">
            <v>5</v>
          </cell>
          <cell r="L72">
            <v>2</v>
          </cell>
          <cell r="N72">
            <v>2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3</v>
          </cell>
          <cell r="F74">
            <v>8</v>
          </cell>
          <cell r="J74">
            <v>6.33</v>
          </cell>
          <cell r="K74">
            <v>5</v>
          </cell>
          <cell r="L74">
            <v>5.53</v>
          </cell>
          <cell r="N74">
            <v>5.53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5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10</v>
          </cell>
          <cell r="J6">
            <v>9.33</v>
          </cell>
          <cell r="K6">
            <v>8.8000000000000007</v>
          </cell>
          <cell r="L6">
            <v>9.01</v>
          </cell>
          <cell r="N6">
            <v>9.01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5</v>
          </cell>
          <cell r="J7">
            <v>5</v>
          </cell>
          <cell r="K7">
            <v>7.9</v>
          </cell>
          <cell r="L7">
            <v>6.74</v>
          </cell>
          <cell r="N7">
            <v>6.74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</v>
          </cell>
          <cell r="F8">
            <v>10</v>
          </cell>
          <cell r="J8">
            <v>9.33</v>
          </cell>
          <cell r="K8">
            <v>8.8000000000000007</v>
          </cell>
          <cell r="L8">
            <v>9.01</v>
          </cell>
          <cell r="N8">
            <v>9.01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5</v>
          </cell>
          <cell r="F10">
            <v>5</v>
          </cell>
          <cell r="J10">
            <v>5</v>
          </cell>
          <cell r="K10">
            <v>6.4</v>
          </cell>
          <cell r="L10">
            <v>5.84</v>
          </cell>
          <cell r="M10">
            <v>6.6</v>
          </cell>
          <cell r="N10">
            <v>5.96</v>
          </cell>
          <cell r="O10" t="str">
            <v>T.bình</v>
          </cell>
          <cell r="P10" t="str">
            <v>T.bình</v>
          </cell>
          <cell r="Q10" t="str">
            <v>Học lại</v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</v>
          </cell>
          <cell r="F11">
            <v>6</v>
          </cell>
          <cell r="J11">
            <v>6</v>
          </cell>
          <cell r="K11">
            <v>7.8</v>
          </cell>
          <cell r="L11">
            <v>7.08</v>
          </cell>
          <cell r="N11">
            <v>7.08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9</v>
          </cell>
          <cell r="J12">
            <v>8.67</v>
          </cell>
          <cell r="K12">
            <v>8.1999999999999993</v>
          </cell>
          <cell r="L12">
            <v>8.39</v>
          </cell>
          <cell r="N12">
            <v>8.39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</v>
          </cell>
          <cell r="F13">
            <v>5</v>
          </cell>
          <cell r="J13">
            <v>5</v>
          </cell>
          <cell r="K13">
            <v>5.8</v>
          </cell>
          <cell r="L13">
            <v>5.48</v>
          </cell>
          <cell r="M13">
            <v>5.4</v>
          </cell>
          <cell r="N13">
            <v>5.24</v>
          </cell>
          <cell r="O13" t="str">
            <v>T.bình</v>
          </cell>
          <cell r="P13" t="str">
            <v>T.bình</v>
          </cell>
          <cell r="Q13" t="str">
            <v>Học lại</v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9</v>
          </cell>
          <cell r="J14">
            <v>8.33</v>
          </cell>
          <cell r="K14">
            <v>8.1999999999999993</v>
          </cell>
          <cell r="L14">
            <v>8.25</v>
          </cell>
          <cell r="N14">
            <v>8.25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6</v>
          </cell>
          <cell r="F15">
            <v>6</v>
          </cell>
          <cell r="J15">
            <v>6</v>
          </cell>
          <cell r="K15">
            <v>7.6</v>
          </cell>
          <cell r="L15">
            <v>6.96</v>
          </cell>
          <cell r="M15">
            <v>7.2</v>
          </cell>
          <cell r="N15">
            <v>6.72</v>
          </cell>
          <cell r="O15" t="str">
            <v>TB.khá</v>
          </cell>
          <cell r="P15" t="str">
            <v>TB.khá</v>
          </cell>
          <cell r="Q15" t="str">
            <v>Học lại</v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</v>
          </cell>
          <cell r="F16">
            <v>6</v>
          </cell>
          <cell r="J16">
            <v>6</v>
          </cell>
          <cell r="K16">
            <v>8.1999999999999993</v>
          </cell>
          <cell r="L16">
            <v>7.32</v>
          </cell>
          <cell r="N16">
            <v>7.32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5</v>
          </cell>
          <cell r="F17">
            <v>5</v>
          </cell>
          <cell r="J17">
            <v>5</v>
          </cell>
          <cell r="K17">
            <v>5.2</v>
          </cell>
          <cell r="L17">
            <v>5.12</v>
          </cell>
          <cell r="M17">
            <v>5</v>
          </cell>
          <cell r="N17">
            <v>5</v>
          </cell>
          <cell r="O17" t="str">
            <v>T.bình</v>
          </cell>
          <cell r="P17" t="str">
            <v>T.bình</v>
          </cell>
          <cell r="Q17" t="str">
            <v>Học lại</v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J18">
            <v>5</v>
          </cell>
          <cell r="K18">
            <v>0</v>
          </cell>
          <cell r="L18">
            <v>2</v>
          </cell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6</v>
          </cell>
          <cell r="F19">
            <v>7</v>
          </cell>
          <cell r="J19">
            <v>6.67</v>
          </cell>
          <cell r="K19">
            <v>0</v>
          </cell>
          <cell r="L19">
            <v>2.67</v>
          </cell>
          <cell r="N19">
            <v>2.67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6</v>
          </cell>
          <cell r="F21">
            <v>7</v>
          </cell>
          <cell r="J21">
            <v>6.67</v>
          </cell>
          <cell r="K21">
            <v>7.1000000000000005</v>
          </cell>
          <cell r="L21">
            <v>6.93</v>
          </cell>
          <cell r="N21">
            <v>6.93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str">
            <v>Học lại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8</v>
          </cell>
          <cell r="J23">
            <v>7.67</v>
          </cell>
          <cell r="K23">
            <v>7.9</v>
          </cell>
          <cell r="L23">
            <v>7.81</v>
          </cell>
          <cell r="N23">
            <v>7.81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6</v>
          </cell>
          <cell r="F24">
            <v>7</v>
          </cell>
          <cell r="J24">
            <v>6.67</v>
          </cell>
          <cell r="K24">
            <v>8</v>
          </cell>
          <cell r="L24">
            <v>7.47</v>
          </cell>
          <cell r="N24">
            <v>7.47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7</v>
          </cell>
          <cell r="J25">
            <v>6.33</v>
          </cell>
          <cell r="K25">
            <v>7.3</v>
          </cell>
          <cell r="L25">
            <v>6.91</v>
          </cell>
          <cell r="N25">
            <v>6.91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J26">
            <v>6</v>
          </cell>
          <cell r="K26">
            <v>6.8</v>
          </cell>
          <cell r="L26">
            <v>6.48</v>
          </cell>
          <cell r="M26">
            <v>7</v>
          </cell>
          <cell r="N26">
            <v>6.6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7</v>
          </cell>
          <cell r="F27">
            <v>6</v>
          </cell>
          <cell r="J27">
            <v>6.33</v>
          </cell>
          <cell r="K27">
            <v>8.3000000000000007</v>
          </cell>
          <cell r="L27">
            <v>7.51</v>
          </cell>
          <cell r="N27">
            <v>7.51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9</v>
          </cell>
          <cell r="J28">
            <v>8.67</v>
          </cell>
          <cell r="K28">
            <v>8.7000000000000011</v>
          </cell>
          <cell r="L28">
            <v>8.69</v>
          </cell>
          <cell r="N28">
            <v>8.69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6</v>
          </cell>
          <cell r="J32">
            <v>6.33</v>
          </cell>
          <cell r="K32">
            <v>7.4</v>
          </cell>
          <cell r="L32">
            <v>6.97</v>
          </cell>
          <cell r="N32">
            <v>6.97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6</v>
          </cell>
          <cell r="J33">
            <v>5.67</v>
          </cell>
          <cell r="K33">
            <v>7.2</v>
          </cell>
          <cell r="L33">
            <v>6.59</v>
          </cell>
          <cell r="N33">
            <v>6.59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8</v>
          </cell>
          <cell r="J34">
            <v>7.67</v>
          </cell>
          <cell r="K34">
            <v>8</v>
          </cell>
          <cell r="L34">
            <v>7.87</v>
          </cell>
          <cell r="N34">
            <v>7.87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str">
            <v>Học lại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6</v>
          </cell>
          <cell r="J36">
            <v>6.33</v>
          </cell>
          <cell r="K36">
            <v>7.3999999999999995</v>
          </cell>
          <cell r="L36">
            <v>6.97</v>
          </cell>
          <cell r="M36">
            <v>7</v>
          </cell>
          <cell r="N36">
            <v>6.73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8</v>
          </cell>
          <cell r="J39">
            <v>7.67</v>
          </cell>
          <cell r="K39">
            <v>8.1999999999999993</v>
          </cell>
          <cell r="L39">
            <v>7.99</v>
          </cell>
          <cell r="N39">
            <v>7.99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6</v>
          </cell>
          <cell r="J41">
            <v>6.33</v>
          </cell>
          <cell r="K41">
            <v>7</v>
          </cell>
          <cell r="L41">
            <v>6.73</v>
          </cell>
          <cell r="N41">
            <v>6.73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6</v>
          </cell>
          <cell r="F43">
            <v>6</v>
          </cell>
          <cell r="J43">
            <v>6</v>
          </cell>
          <cell r="K43">
            <v>7</v>
          </cell>
          <cell r="L43">
            <v>6.6</v>
          </cell>
          <cell r="N43">
            <v>6.6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J44" t="e">
            <v>#DIV/0!</v>
          </cell>
          <cell r="L44" t="e">
            <v>#DIV/0!</v>
          </cell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J46" t="e">
            <v>#DIV/0!</v>
          </cell>
          <cell r="L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6</v>
          </cell>
          <cell r="F47">
            <v>5</v>
          </cell>
          <cell r="J47">
            <v>5.33</v>
          </cell>
          <cell r="K47">
            <v>7.1999999999999993</v>
          </cell>
          <cell r="L47">
            <v>6.45</v>
          </cell>
          <cell r="N47">
            <v>6.45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</v>
          </cell>
          <cell r="S47" t="str">
            <v>C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J48">
            <v>7</v>
          </cell>
          <cell r="K48">
            <v>7.7</v>
          </cell>
          <cell r="L48">
            <v>7.42</v>
          </cell>
          <cell r="N48">
            <v>7.42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5</v>
          </cell>
          <cell r="F49">
            <v>5</v>
          </cell>
          <cell r="J49">
            <v>5</v>
          </cell>
          <cell r="K49">
            <v>7.1</v>
          </cell>
          <cell r="L49">
            <v>6.26</v>
          </cell>
          <cell r="M49">
            <v>7.1</v>
          </cell>
          <cell r="N49">
            <v>6.26</v>
          </cell>
          <cell r="O49" t="str">
            <v>TB.khá</v>
          </cell>
          <cell r="P49" t="str">
            <v>TB.khá</v>
          </cell>
          <cell r="Q49" t="str">
            <v>Học lại</v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0</v>
          </cell>
          <cell r="F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</v>
          </cell>
          <cell r="F51">
            <v>6</v>
          </cell>
          <cell r="J51">
            <v>6</v>
          </cell>
          <cell r="K51">
            <v>5.7</v>
          </cell>
          <cell r="L51">
            <v>5.82</v>
          </cell>
          <cell r="N51">
            <v>5.82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J52">
            <v>8</v>
          </cell>
          <cell r="K52">
            <v>5.6999999999999993</v>
          </cell>
          <cell r="L52">
            <v>6.62</v>
          </cell>
          <cell r="N52">
            <v>6.62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J53">
            <v>8</v>
          </cell>
          <cell r="K53">
            <v>8</v>
          </cell>
          <cell r="L53">
            <v>8</v>
          </cell>
          <cell r="N53">
            <v>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</v>
          </cell>
          <cell r="F54">
            <v>5</v>
          </cell>
          <cell r="J54">
            <v>5</v>
          </cell>
          <cell r="K54">
            <v>7.2</v>
          </cell>
          <cell r="L54">
            <v>6.32</v>
          </cell>
          <cell r="N54">
            <v>6.32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J56">
            <v>8</v>
          </cell>
          <cell r="K56">
            <v>8</v>
          </cell>
          <cell r="L56">
            <v>8</v>
          </cell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5</v>
          </cell>
          <cell r="J57">
            <v>5</v>
          </cell>
          <cell r="K57">
            <v>6.7</v>
          </cell>
          <cell r="L57">
            <v>6.02</v>
          </cell>
          <cell r="M57">
            <v>6.7</v>
          </cell>
          <cell r="N57">
            <v>6.02</v>
          </cell>
          <cell r="O57" t="str">
            <v>TB.khá</v>
          </cell>
          <cell r="P57" t="str">
            <v>TB.khá</v>
          </cell>
          <cell r="Q57" t="str">
            <v>Học lại</v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5</v>
          </cell>
          <cell r="F58">
            <v>7</v>
          </cell>
          <cell r="J58">
            <v>6.33</v>
          </cell>
          <cell r="K58">
            <v>7.8</v>
          </cell>
          <cell r="L58">
            <v>7.21</v>
          </cell>
          <cell r="N58">
            <v>7.21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5</v>
          </cell>
          <cell r="J59">
            <v>5.33</v>
          </cell>
          <cell r="K59">
            <v>7.2</v>
          </cell>
          <cell r="L59">
            <v>6.45</v>
          </cell>
          <cell r="N59">
            <v>6.45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J60">
            <v>8</v>
          </cell>
          <cell r="K60">
            <v>8.4</v>
          </cell>
          <cell r="L60">
            <v>8.24</v>
          </cell>
          <cell r="N60">
            <v>8.24</v>
          </cell>
          <cell r="O60" t="str">
            <v>Giỏi</v>
          </cell>
          <cell r="P60" t="str">
            <v>Giỏi</v>
          </cell>
          <cell r="Q60" t="str">
            <v/>
          </cell>
          <cell r="R60">
            <v>3.5</v>
          </cell>
          <cell r="S60" t="str">
            <v>B+</v>
          </cell>
          <cell r="T60" t="str">
            <v>Giỏi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5</v>
          </cell>
          <cell r="F61">
            <v>5</v>
          </cell>
          <cell r="J61">
            <v>5</v>
          </cell>
          <cell r="K61">
            <v>7.1</v>
          </cell>
          <cell r="L61">
            <v>6.26</v>
          </cell>
          <cell r="M61">
            <v>7.1</v>
          </cell>
          <cell r="N61">
            <v>6.26</v>
          </cell>
          <cell r="O61" t="str">
            <v>TB.khá</v>
          </cell>
          <cell r="P61" t="str">
            <v>TB.khá</v>
          </cell>
          <cell r="Q61" t="str">
            <v>Học lại</v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8</v>
          </cell>
          <cell r="J62">
            <v>7.67</v>
          </cell>
          <cell r="K62">
            <v>9.1</v>
          </cell>
          <cell r="L62">
            <v>8.5299999999999994</v>
          </cell>
          <cell r="N62">
            <v>8.5299999999999994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</v>
          </cell>
          <cell r="F63">
            <v>6</v>
          </cell>
          <cell r="J63">
            <v>6</v>
          </cell>
          <cell r="K63">
            <v>7.2</v>
          </cell>
          <cell r="L63">
            <v>6.72</v>
          </cell>
          <cell r="N63">
            <v>6.72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5</v>
          </cell>
          <cell r="J64">
            <v>5.33</v>
          </cell>
          <cell r="K64">
            <v>7.1999999999999993</v>
          </cell>
          <cell r="L64">
            <v>6.45</v>
          </cell>
          <cell r="N64">
            <v>6.45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5</v>
          </cell>
          <cell r="F65">
            <v>5</v>
          </cell>
          <cell r="J65">
            <v>5</v>
          </cell>
          <cell r="K65">
            <v>7.3999999999999995</v>
          </cell>
          <cell r="L65">
            <v>6.44</v>
          </cell>
          <cell r="M65">
            <v>6.6</v>
          </cell>
          <cell r="N65">
            <v>5.96</v>
          </cell>
          <cell r="O65" t="str">
            <v>TB.khá</v>
          </cell>
          <cell r="P65" t="str">
            <v>T.bình</v>
          </cell>
          <cell r="Q65" t="str">
            <v>Học lại</v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J66">
            <v>7.67</v>
          </cell>
          <cell r="K66">
            <v>7.6000000000000005</v>
          </cell>
          <cell r="L66">
            <v>7.63</v>
          </cell>
          <cell r="N66">
            <v>7.63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5</v>
          </cell>
          <cell r="J67">
            <v>5</v>
          </cell>
          <cell r="K67">
            <v>5.6000000000000005</v>
          </cell>
          <cell r="L67">
            <v>5.36</v>
          </cell>
          <cell r="M67">
            <v>5.2</v>
          </cell>
          <cell r="N67">
            <v>5.12</v>
          </cell>
          <cell r="O67" t="str">
            <v>T.bình</v>
          </cell>
          <cell r="P67" t="str">
            <v>T.bình</v>
          </cell>
          <cell r="Q67" t="str">
            <v>Học lại</v>
          </cell>
          <cell r="R67">
            <v>1.5</v>
          </cell>
          <cell r="S67" t="str">
            <v>D+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J68" t="e">
            <v>#DIV/0!</v>
          </cell>
          <cell r="L68" t="e">
            <v>#DIV/0!</v>
          </cell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J69" t="e">
            <v>#DIV/0!</v>
          </cell>
          <cell r="L69" t="e">
            <v>#DIV/0!</v>
          </cell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J72" t="e">
            <v>#DIV/0!</v>
          </cell>
          <cell r="L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5</v>
          </cell>
          <cell r="F74">
            <v>5</v>
          </cell>
          <cell r="J74">
            <v>5</v>
          </cell>
          <cell r="K74">
            <v>6.6000000000000005</v>
          </cell>
          <cell r="L74">
            <v>5.96</v>
          </cell>
          <cell r="N74">
            <v>5.96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  <row r="78">
          <cell r="E78" t="str">
            <v>ĐIỂM HỆ SỐ 2</v>
          </cell>
          <cell r="J78" t="str">
            <v>HỌC TẬP</v>
          </cell>
          <cell r="O78" t="str">
            <v>Xếp loại</v>
          </cell>
          <cell r="Q78" t="str">
            <v>Ghi Chú</v>
          </cell>
          <cell r="R78" t="str">
            <v>Thang điểm 4</v>
          </cell>
          <cell r="S78" t="str">
            <v>Thang điểm chữ</v>
          </cell>
          <cell r="T78" t="str">
            <v>Xếp loại theo thang điểm 4</v>
          </cell>
        </row>
        <row r="79">
          <cell r="B79" t="str">
            <v>MSSV</v>
          </cell>
          <cell r="C79" t="str">
            <v>HỌ VÀ TÊN</v>
          </cell>
          <cell r="E79" t="str">
            <v>1</v>
          </cell>
          <cell r="F79" t="str">
            <v>2</v>
          </cell>
          <cell r="G79" t="str">
            <v>3</v>
          </cell>
          <cell r="H79" t="str">
            <v>4</v>
          </cell>
          <cell r="I79" t="str">
            <v>5</v>
          </cell>
          <cell r="J79" t="str">
            <v>TBM</v>
          </cell>
          <cell r="K79" t="str">
            <v>THI1</v>
          </cell>
          <cell r="L79" t="str">
            <v>TKM1</v>
          </cell>
          <cell r="M79" t="str">
            <v>THI2</v>
          </cell>
          <cell r="N79" t="str">
            <v>TKM2</v>
          </cell>
          <cell r="O79" t="str">
            <v>TKM1</v>
          </cell>
          <cell r="P79" t="str">
            <v>TKM2</v>
          </cell>
        </row>
        <row r="80">
          <cell r="B80" t="str">
            <v>XD075A30</v>
          </cell>
          <cell r="C80" t="str">
            <v>Lê Chế</v>
          </cell>
          <cell r="D80" t="str">
            <v>Mỹ</v>
          </cell>
          <cell r="E80">
            <v>6</v>
          </cell>
          <cell r="F80">
            <v>5</v>
          </cell>
          <cell r="J80">
            <v>5.33</v>
          </cell>
          <cell r="K80">
            <v>6.5</v>
          </cell>
          <cell r="L80">
            <v>6.03</v>
          </cell>
          <cell r="N80">
            <v>6.03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</row>
        <row r="81">
          <cell r="B81" t="str">
            <v>XD075A03</v>
          </cell>
          <cell r="C81" t="str">
            <v>Lê Khánh</v>
          </cell>
          <cell r="D81" t="str">
            <v>Duy</v>
          </cell>
          <cell r="E81">
            <v>6</v>
          </cell>
          <cell r="F81">
            <v>5</v>
          </cell>
          <cell r="J81">
            <v>5.33</v>
          </cell>
          <cell r="K81">
            <v>6.4</v>
          </cell>
          <cell r="L81">
            <v>5.97</v>
          </cell>
          <cell r="N81">
            <v>5.97</v>
          </cell>
          <cell r="O81" t="str">
            <v>T.bình</v>
          </cell>
          <cell r="P81" t="str">
            <v>T.bình</v>
          </cell>
          <cell r="Q81" t="str">
            <v/>
          </cell>
          <cell r="R81">
            <v>2</v>
          </cell>
          <cell r="S81" t="str">
            <v>C</v>
          </cell>
          <cell r="T81" t="str">
            <v>Trung Bình</v>
          </cell>
        </row>
        <row r="82">
          <cell r="B82" t="str">
            <v>XD075A34</v>
          </cell>
          <cell r="C82" t="str">
            <v>Mai Trung</v>
          </cell>
          <cell r="D82" t="str">
            <v>Hiếu</v>
          </cell>
          <cell r="E82">
            <v>6</v>
          </cell>
          <cell r="F82">
            <v>5</v>
          </cell>
          <cell r="J82">
            <v>5.33</v>
          </cell>
          <cell r="K82">
            <v>6.3</v>
          </cell>
          <cell r="L82">
            <v>5.91</v>
          </cell>
          <cell r="N82">
            <v>5.91</v>
          </cell>
          <cell r="O82" t="str">
            <v>T.bình</v>
          </cell>
          <cell r="P82" t="str">
            <v>T.bình</v>
          </cell>
          <cell r="Q82" t="str">
            <v/>
          </cell>
          <cell r="R82">
            <v>2</v>
          </cell>
          <cell r="S82" t="str">
            <v>C</v>
          </cell>
          <cell r="T82" t="str">
            <v>Trung Bình</v>
          </cell>
        </row>
        <row r="83">
          <cell r="B83" t="str">
            <v>XD075A40</v>
          </cell>
          <cell r="C83" t="str">
            <v>Trần Hoài</v>
          </cell>
          <cell r="D83" t="str">
            <v>Phong</v>
          </cell>
          <cell r="E83">
            <v>6</v>
          </cell>
          <cell r="F83">
            <v>6</v>
          </cell>
          <cell r="J83">
            <v>6</v>
          </cell>
          <cell r="K83">
            <v>6</v>
          </cell>
          <cell r="L83">
            <v>6</v>
          </cell>
          <cell r="N83">
            <v>6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</row>
        <row r="84">
          <cell r="B84" t="str">
            <v>DU075A12</v>
          </cell>
          <cell r="C84" t="str">
            <v>Nguyễn Hồ Phước</v>
          </cell>
          <cell r="D84" t="str">
            <v>Anh</v>
          </cell>
          <cell r="E84">
            <v>6</v>
          </cell>
          <cell r="F84">
            <v>5</v>
          </cell>
          <cell r="J84">
            <v>5.33</v>
          </cell>
          <cell r="K84">
            <v>6.9</v>
          </cell>
          <cell r="L84">
            <v>6.27</v>
          </cell>
          <cell r="N84">
            <v>6.27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</v>
          </cell>
          <cell r="S84" t="str">
            <v>C</v>
          </cell>
          <cell r="T84" t="str">
            <v>Trung Bình</v>
          </cell>
        </row>
        <row r="85">
          <cell r="B85" t="str">
            <v>DU075A53</v>
          </cell>
          <cell r="C85" t="str">
            <v>Huỳnh Nhật</v>
          </cell>
          <cell r="D85" t="str">
            <v>Quang</v>
          </cell>
          <cell r="E85">
            <v>6</v>
          </cell>
          <cell r="F85">
            <v>5</v>
          </cell>
          <cell r="J85">
            <v>5.33</v>
          </cell>
          <cell r="K85">
            <v>6.3999999999999995</v>
          </cell>
          <cell r="L85">
            <v>5.97</v>
          </cell>
          <cell r="N85">
            <v>5.97</v>
          </cell>
          <cell r="O85" t="str">
            <v>T.bình</v>
          </cell>
          <cell r="P85" t="str">
            <v>T.bình</v>
          </cell>
          <cell r="Q85" t="str">
            <v/>
          </cell>
          <cell r="R85">
            <v>2</v>
          </cell>
          <cell r="S85" t="str">
            <v>C</v>
          </cell>
          <cell r="T85" t="str">
            <v>Trung Bình</v>
          </cell>
        </row>
        <row r="86">
          <cell r="B86" t="str">
            <v>DU075A59</v>
          </cell>
          <cell r="C86" t="str">
            <v>Dương Thị Minh</v>
          </cell>
          <cell r="D86" t="str">
            <v>Châu</v>
          </cell>
          <cell r="E86">
            <v>7</v>
          </cell>
          <cell r="F86">
            <v>7</v>
          </cell>
          <cell r="J86">
            <v>7</v>
          </cell>
          <cell r="K86">
            <v>6.6999999999999993</v>
          </cell>
          <cell r="L86">
            <v>6.82</v>
          </cell>
          <cell r="N86">
            <v>6.82</v>
          </cell>
          <cell r="O86" t="str">
            <v>TB.khá</v>
          </cell>
          <cell r="P86" t="str">
            <v>TB.khá</v>
          </cell>
          <cell r="Q86" t="str">
            <v/>
          </cell>
          <cell r="R86">
            <v>2.5</v>
          </cell>
          <cell r="S86" t="str">
            <v>C+</v>
          </cell>
          <cell r="T86" t="str">
            <v>Trung Bình</v>
          </cell>
        </row>
        <row r="87">
          <cell r="B87" t="str">
            <v>NH075A10</v>
          </cell>
          <cell r="C87" t="str">
            <v>Thái Thị Hoàng</v>
          </cell>
          <cell r="D87" t="str">
            <v>Lan</v>
          </cell>
          <cell r="E87">
            <v>7</v>
          </cell>
          <cell r="F87">
            <v>7</v>
          </cell>
          <cell r="J87">
            <v>7</v>
          </cell>
          <cell r="K87">
            <v>6.2</v>
          </cell>
          <cell r="L87">
            <v>6.52</v>
          </cell>
          <cell r="N87">
            <v>6.52</v>
          </cell>
          <cell r="O87" t="str">
            <v>TB.khá</v>
          </cell>
          <cell r="P87" t="str">
            <v>TB.khá</v>
          </cell>
          <cell r="Q87" t="str">
            <v/>
          </cell>
          <cell r="R87">
            <v>2.5</v>
          </cell>
          <cell r="S87" t="str">
            <v>C+</v>
          </cell>
          <cell r="T87" t="str">
            <v>Trung Bình</v>
          </cell>
        </row>
        <row r="88">
          <cell r="B88" t="str">
            <v>MA075A22</v>
          </cell>
          <cell r="C88" t="str">
            <v>Phan Thị</v>
          </cell>
          <cell r="D88" t="str">
            <v>Thảo</v>
          </cell>
          <cell r="E88">
            <v>7</v>
          </cell>
          <cell r="F88">
            <v>7</v>
          </cell>
          <cell r="J88">
            <v>7</v>
          </cell>
          <cell r="K88">
            <v>6.1</v>
          </cell>
          <cell r="L88">
            <v>6.46</v>
          </cell>
          <cell r="N88">
            <v>6.46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</row>
        <row r="89">
          <cell r="B89" t="str">
            <v>MA075A04</v>
          </cell>
          <cell r="C89" t="str">
            <v>Dương Quang</v>
          </cell>
          <cell r="D89" t="str">
            <v>Nhựt</v>
          </cell>
          <cell r="E89">
            <v>6</v>
          </cell>
          <cell r="F89">
            <v>5</v>
          </cell>
          <cell r="J89">
            <v>5.33</v>
          </cell>
          <cell r="K89">
            <v>6.3</v>
          </cell>
          <cell r="L89">
            <v>5.91</v>
          </cell>
          <cell r="N89">
            <v>5.91</v>
          </cell>
          <cell r="O89" t="str">
            <v>T.bình</v>
          </cell>
          <cell r="P89" t="str">
            <v>T.bình</v>
          </cell>
          <cell r="Q89" t="str">
            <v/>
          </cell>
          <cell r="R89">
            <v>2</v>
          </cell>
          <cell r="S89" t="str">
            <v>C</v>
          </cell>
          <cell r="T89" t="str">
            <v>Trung Bình</v>
          </cell>
        </row>
        <row r="90">
          <cell r="B90" t="str">
            <v>LT085A0003</v>
          </cell>
          <cell r="C90" t="str">
            <v>Võ Minh</v>
          </cell>
          <cell r="D90" t="str">
            <v>Phú</v>
          </cell>
          <cell r="E90">
            <v>5</v>
          </cell>
          <cell r="F90">
            <v>5</v>
          </cell>
          <cell r="J90">
            <v>5</v>
          </cell>
          <cell r="K90">
            <v>6.3</v>
          </cell>
          <cell r="L90">
            <v>5.78</v>
          </cell>
          <cell r="N90">
            <v>5.78</v>
          </cell>
          <cell r="O90" t="str">
            <v>T.bình</v>
          </cell>
          <cell r="P90" t="str">
            <v>T.bình</v>
          </cell>
          <cell r="Q90" t="str">
            <v/>
          </cell>
          <cell r="R90">
            <v>2</v>
          </cell>
          <cell r="S90" t="str">
            <v>C</v>
          </cell>
          <cell r="T90" t="str">
            <v>Trung Bình</v>
          </cell>
        </row>
        <row r="91">
          <cell r="B91" t="str">
            <v>ĐH085A0002</v>
          </cell>
          <cell r="C91" t="str">
            <v>Nguyễn Văn</v>
          </cell>
          <cell r="D91" t="str">
            <v>Luận</v>
          </cell>
          <cell r="E91">
            <v>7</v>
          </cell>
          <cell r="F91">
            <v>7</v>
          </cell>
          <cell r="J91">
            <v>7</v>
          </cell>
          <cell r="K91">
            <v>7.3999999999999995</v>
          </cell>
          <cell r="L91">
            <v>7.24</v>
          </cell>
          <cell r="N91">
            <v>7.24</v>
          </cell>
          <cell r="O91" t="str">
            <v>Khá</v>
          </cell>
          <cell r="P91" t="str">
            <v>Khá</v>
          </cell>
          <cell r="Q91" t="str">
            <v/>
          </cell>
          <cell r="R91">
            <v>3</v>
          </cell>
          <cell r="S91" t="str">
            <v>B</v>
          </cell>
          <cell r="T91" t="str">
            <v>Khá</v>
          </cell>
        </row>
      </sheetData>
      <sheetData sheetId="16"/>
      <sheetData sheetId="17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J6">
            <v>9</v>
          </cell>
          <cell r="K6">
            <v>8.9</v>
          </cell>
          <cell r="L6">
            <v>8.94</v>
          </cell>
          <cell r="N6">
            <v>8.94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1.6</v>
          </cell>
          <cell r="V6">
            <v>7.3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7</v>
          </cell>
          <cell r="J7">
            <v>7.33</v>
          </cell>
          <cell r="K7">
            <v>8.4</v>
          </cell>
          <cell r="L7">
            <v>7.97</v>
          </cell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1.2</v>
          </cell>
          <cell r="V7">
            <v>7.2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J8">
            <v>9</v>
          </cell>
          <cell r="K8">
            <v>8.8000000000000007</v>
          </cell>
          <cell r="L8">
            <v>8.8800000000000008</v>
          </cell>
          <cell r="N8">
            <v>8.8800000000000008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  <cell r="U8">
            <v>1.5</v>
          </cell>
          <cell r="V8">
            <v>7.3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3.8</v>
          </cell>
          <cell r="F10">
            <v>5.4</v>
          </cell>
          <cell r="J10">
            <v>4.87</v>
          </cell>
          <cell r="L10">
            <v>1.95</v>
          </cell>
          <cell r="N10">
            <v>1.95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5</v>
          </cell>
          <cell r="F11">
            <v>6</v>
          </cell>
          <cell r="J11">
            <v>5.67</v>
          </cell>
          <cell r="K11">
            <v>8</v>
          </cell>
          <cell r="L11">
            <v>7.07</v>
          </cell>
          <cell r="N11">
            <v>7.07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1.2</v>
          </cell>
          <cell r="V11">
            <v>6.8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6</v>
          </cell>
          <cell r="F12">
            <v>6</v>
          </cell>
          <cell r="J12">
            <v>6</v>
          </cell>
          <cell r="K12">
            <v>7.6</v>
          </cell>
          <cell r="L12">
            <v>6.96</v>
          </cell>
          <cell r="N12">
            <v>6.96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1.6</v>
          </cell>
          <cell r="V12">
            <v>6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</v>
          </cell>
          <cell r="F13">
            <v>6</v>
          </cell>
          <cell r="J13">
            <v>6</v>
          </cell>
          <cell r="K13">
            <v>6.5</v>
          </cell>
          <cell r="L13">
            <v>6.3</v>
          </cell>
          <cell r="N13">
            <v>6.3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U13">
            <v>1.1000000000000001</v>
          </cell>
          <cell r="V13">
            <v>5.4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5.5</v>
          </cell>
          <cell r="F14">
            <v>7</v>
          </cell>
          <cell r="J14">
            <v>6.5</v>
          </cell>
          <cell r="K14">
            <v>7.3</v>
          </cell>
          <cell r="L14">
            <v>6.98</v>
          </cell>
          <cell r="N14">
            <v>6.98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1.8</v>
          </cell>
          <cell r="V14">
            <v>5.5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5</v>
          </cell>
          <cell r="J15">
            <v>5</v>
          </cell>
          <cell r="K15">
            <v>4.0999999999999996</v>
          </cell>
          <cell r="L15">
            <v>4.46</v>
          </cell>
          <cell r="M15">
            <v>4.2</v>
          </cell>
          <cell r="N15">
            <v>4.5199999999999996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  <cell r="U15">
            <v>1</v>
          </cell>
          <cell r="V15">
            <v>3.1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</v>
          </cell>
          <cell r="F16">
            <v>7</v>
          </cell>
          <cell r="J16">
            <v>6.67</v>
          </cell>
          <cell r="K16">
            <v>7.3000000000000007</v>
          </cell>
          <cell r="L16">
            <v>7.05</v>
          </cell>
          <cell r="N16">
            <v>7.05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1.1000000000000001</v>
          </cell>
          <cell r="V16">
            <v>6.2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5</v>
          </cell>
          <cell r="F17">
            <v>5</v>
          </cell>
          <cell r="J17">
            <v>5</v>
          </cell>
          <cell r="K17">
            <v>8.5</v>
          </cell>
          <cell r="L17">
            <v>7.1</v>
          </cell>
          <cell r="N17">
            <v>7.1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</v>
          </cell>
          <cell r="V17">
            <v>7.5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5</v>
          </cell>
          <cell r="J21">
            <v>5</v>
          </cell>
          <cell r="K21">
            <v>7</v>
          </cell>
          <cell r="L21">
            <v>6.2</v>
          </cell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1.2</v>
          </cell>
          <cell r="V21">
            <v>5.8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J23">
            <v>8</v>
          </cell>
          <cell r="K23">
            <v>6.9</v>
          </cell>
          <cell r="L23">
            <v>7.34</v>
          </cell>
          <cell r="N23">
            <v>7.34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>
            <v>1.2</v>
          </cell>
          <cell r="V23">
            <v>5.7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8</v>
          </cell>
          <cell r="J24">
            <v>7.67</v>
          </cell>
          <cell r="K24">
            <v>9.5</v>
          </cell>
          <cell r="L24">
            <v>8.77</v>
          </cell>
          <cell r="N24">
            <v>8.77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  <cell r="U24">
            <v>1.7</v>
          </cell>
          <cell r="V24">
            <v>7.8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4</v>
          </cell>
          <cell r="F25">
            <v>6</v>
          </cell>
          <cell r="J25">
            <v>5.33</v>
          </cell>
          <cell r="K25">
            <v>5.7</v>
          </cell>
          <cell r="L25">
            <v>5.55</v>
          </cell>
          <cell r="N25">
            <v>5.55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1.2</v>
          </cell>
          <cell r="V25">
            <v>4.5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5</v>
          </cell>
          <cell r="F26">
            <v>5</v>
          </cell>
          <cell r="J26">
            <v>5</v>
          </cell>
          <cell r="K26">
            <v>6.5</v>
          </cell>
          <cell r="L26">
            <v>5.9</v>
          </cell>
          <cell r="N26">
            <v>5.9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  <cell r="U26">
            <v>1.2</v>
          </cell>
          <cell r="V26">
            <v>5.3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7</v>
          </cell>
          <cell r="F27">
            <v>7</v>
          </cell>
          <cell r="J27">
            <v>7</v>
          </cell>
          <cell r="K27">
            <v>6.4</v>
          </cell>
          <cell r="L27">
            <v>6.64</v>
          </cell>
          <cell r="N27">
            <v>6.64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  <cell r="U27">
            <v>1.2</v>
          </cell>
          <cell r="V27">
            <v>5.2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J28">
            <v>7.33</v>
          </cell>
          <cell r="K28">
            <v>7.9</v>
          </cell>
          <cell r="L28">
            <v>7.67</v>
          </cell>
          <cell r="N28">
            <v>7.67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  <cell r="U28">
            <v>1.6</v>
          </cell>
          <cell r="V28">
            <v>6.3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NL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5</v>
          </cell>
          <cell r="J32">
            <v>5.33</v>
          </cell>
          <cell r="K32">
            <v>6.2</v>
          </cell>
          <cell r="L32">
            <v>5.85</v>
          </cell>
          <cell r="N32">
            <v>5.85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1.5</v>
          </cell>
          <cell r="V32">
            <v>4.7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</v>
          </cell>
          <cell r="F33">
            <v>6</v>
          </cell>
          <cell r="J33">
            <v>6</v>
          </cell>
          <cell r="K33">
            <v>7.4</v>
          </cell>
          <cell r="L33">
            <v>6.84</v>
          </cell>
          <cell r="N33">
            <v>6.84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  <cell r="U33">
            <v>1</v>
          </cell>
          <cell r="V33">
            <v>6.4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5</v>
          </cell>
          <cell r="J34">
            <v>5.67</v>
          </cell>
          <cell r="K34">
            <v>7.4</v>
          </cell>
          <cell r="L34">
            <v>6.71</v>
          </cell>
          <cell r="N34">
            <v>6.71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  <cell r="U34">
            <v>1.6</v>
          </cell>
          <cell r="V34">
            <v>5.8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5</v>
          </cell>
          <cell r="J36">
            <v>5.33</v>
          </cell>
          <cell r="K36">
            <v>8.4</v>
          </cell>
          <cell r="L36">
            <v>7.17</v>
          </cell>
          <cell r="N36">
            <v>7.17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  <cell r="U36">
            <v>1</v>
          </cell>
          <cell r="V36">
            <v>7.4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NL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J39">
            <v>7</v>
          </cell>
          <cell r="K39">
            <v>6</v>
          </cell>
          <cell r="L39">
            <v>6.4</v>
          </cell>
          <cell r="N39">
            <v>6.4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  <cell r="U39">
            <v>1.6</v>
          </cell>
          <cell r="V39">
            <v>4.4000000000000004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 t="str">
            <v>NL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5</v>
          </cell>
          <cell r="J41">
            <v>5</v>
          </cell>
          <cell r="K41">
            <v>6.9</v>
          </cell>
          <cell r="L41">
            <v>6.14</v>
          </cell>
          <cell r="N41">
            <v>6.14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  <cell r="U41">
            <v>1</v>
          </cell>
          <cell r="V41">
            <v>5.9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  <cell r="U42" t="str">
            <v>NL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J43">
            <v>7</v>
          </cell>
          <cell r="K43">
            <v>5.9</v>
          </cell>
          <cell r="L43">
            <v>6.34</v>
          </cell>
          <cell r="N43">
            <v>6.34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  <cell r="U43">
            <v>1.2</v>
          </cell>
          <cell r="V43">
            <v>4.7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 t="str">
            <v>NL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 t="str">
            <v>NL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7</v>
          </cell>
          <cell r="J47">
            <v>7.33</v>
          </cell>
          <cell r="K47">
            <v>7.1</v>
          </cell>
          <cell r="L47">
            <v>7.19</v>
          </cell>
          <cell r="N47">
            <v>7.19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  <cell r="U47">
            <v>1.6</v>
          </cell>
          <cell r="V47">
            <v>5.5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4.5</v>
          </cell>
          <cell r="J48">
            <v>4.67</v>
          </cell>
          <cell r="L48">
            <v>1.87</v>
          </cell>
          <cell r="N48">
            <v>1.87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4</v>
          </cell>
          <cell r="F49">
            <v>4.5999999999999996</v>
          </cell>
          <cell r="J49">
            <v>4.4000000000000004</v>
          </cell>
          <cell r="L49">
            <v>1.76</v>
          </cell>
          <cell r="N49">
            <v>1.76</v>
          </cell>
          <cell r="O49" t="str">
            <v>Kém</v>
          </cell>
          <cell r="P49" t="str">
            <v>Kém</v>
          </cell>
          <cell r="Q49" t="str">
            <v>Học lại</v>
          </cell>
          <cell r="R49">
            <v>0</v>
          </cell>
          <cell r="S49" t="str">
            <v>F</v>
          </cell>
          <cell r="T49" t="str">
            <v>Kém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3</v>
          </cell>
          <cell r="F50">
            <v>4</v>
          </cell>
          <cell r="J50">
            <v>3.67</v>
          </cell>
          <cell r="L50">
            <v>1.47</v>
          </cell>
          <cell r="N50">
            <v>1.47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5</v>
          </cell>
          <cell r="F51">
            <v>5</v>
          </cell>
          <cell r="J51">
            <v>5</v>
          </cell>
          <cell r="K51">
            <v>5.7</v>
          </cell>
          <cell r="L51">
            <v>5.42</v>
          </cell>
          <cell r="N51">
            <v>5.42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1.5</v>
          </cell>
          <cell r="S51" t="str">
            <v>D+</v>
          </cell>
          <cell r="T51" t="str">
            <v>Trung Bình</v>
          </cell>
          <cell r="U51">
            <v>1</v>
          </cell>
          <cell r="V51">
            <v>4.7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J52">
            <v>0</v>
          </cell>
          <cell r="L52">
            <v>0</v>
          </cell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J53">
            <v>8</v>
          </cell>
          <cell r="K53">
            <v>7.8000000000000007</v>
          </cell>
          <cell r="L53">
            <v>7.88</v>
          </cell>
          <cell r="N53">
            <v>7.88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  <cell r="U53">
            <v>1.6</v>
          </cell>
          <cell r="V53">
            <v>6.2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</v>
          </cell>
          <cell r="F54">
            <v>5</v>
          </cell>
          <cell r="J54">
            <v>5</v>
          </cell>
          <cell r="K54">
            <v>6.9</v>
          </cell>
          <cell r="L54">
            <v>6.14</v>
          </cell>
          <cell r="N54">
            <v>6.14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  <cell r="U54">
            <v>1</v>
          </cell>
          <cell r="V54">
            <v>5.9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J56">
            <v>7</v>
          </cell>
          <cell r="K56">
            <v>7.1</v>
          </cell>
          <cell r="L56">
            <v>7.06</v>
          </cell>
          <cell r="N56">
            <v>7.06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  <cell r="U56">
            <v>1.6</v>
          </cell>
          <cell r="V56">
            <v>5.5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5</v>
          </cell>
          <cell r="J57">
            <v>5</v>
          </cell>
          <cell r="K57">
            <v>6.7</v>
          </cell>
          <cell r="L57">
            <v>6.02</v>
          </cell>
          <cell r="N57">
            <v>6.02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  <cell r="U57">
            <v>1</v>
          </cell>
          <cell r="V57">
            <v>5.7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4</v>
          </cell>
          <cell r="F58">
            <v>5</v>
          </cell>
          <cell r="J58">
            <v>4.67</v>
          </cell>
          <cell r="L58">
            <v>1.87</v>
          </cell>
          <cell r="N58">
            <v>1.87</v>
          </cell>
          <cell r="O58" t="str">
            <v>Kém</v>
          </cell>
          <cell r="P58" t="str">
            <v>Kém</v>
          </cell>
          <cell r="Q58" t="str">
            <v>Học lại</v>
          </cell>
          <cell r="R58">
            <v>0</v>
          </cell>
          <cell r="S58" t="str">
            <v>F</v>
          </cell>
          <cell r="T58" t="str">
            <v>Kém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7</v>
          </cell>
          <cell r="J59">
            <v>6.67</v>
          </cell>
          <cell r="K59">
            <v>7.3</v>
          </cell>
          <cell r="L59">
            <v>7.05</v>
          </cell>
          <cell r="N59">
            <v>7.05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  <cell r="U59">
            <v>1.2</v>
          </cell>
          <cell r="V59">
            <v>6.1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7</v>
          </cell>
          <cell r="J60">
            <v>7.33</v>
          </cell>
          <cell r="K60">
            <v>5.2</v>
          </cell>
          <cell r="L60">
            <v>6.05</v>
          </cell>
          <cell r="N60">
            <v>6.05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  <cell r="U60">
            <v>1.2</v>
          </cell>
          <cell r="V60">
            <v>4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0</v>
          </cell>
          <cell r="F61">
            <v>0</v>
          </cell>
          <cell r="J61">
            <v>0</v>
          </cell>
          <cell r="L61">
            <v>0</v>
          </cell>
          <cell r="N61">
            <v>0</v>
          </cell>
          <cell r="O61" t="str">
            <v>Kém</v>
          </cell>
          <cell r="P61" t="str">
            <v>Kém</v>
          </cell>
          <cell r="Q61" t="str">
            <v>Học lại</v>
          </cell>
          <cell r="R61">
            <v>0</v>
          </cell>
          <cell r="S61" t="str">
            <v>F</v>
          </cell>
          <cell r="T61" t="str">
            <v>Kém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6</v>
          </cell>
          <cell r="J62">
            <v>6.67</v>
          </cell>
          <cell r="K62">
            <v>7.3</v>
          </cell>
          <cell r="L62">
            <v>7.05</v>
          </cell>
          <cell r="N62">
            <v>7.05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  <cell r="U62">
            <v>1.8</v>
          </cell>
          <cell r="V62">
            <v>5.5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</v>
          </cell>
          <cell r="F63">
            <v>6</v>
          </cell>
          <cell r="J63">
            <v>6</v>
          </cell>
          <cell r="K63">
            <v>7.3</v>
          </cell>
          <cell r="L63">
            <v>6.78</v>
          </cell>
          <cell r="N63">
            <v>6.78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  <cell r="U63">
            <v>1.2</v>
          </cell>
          <cell r="V63">
            <v>6.1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5</v>
          </cell>
          <cell r="F64">
            <v>5</v>
          </cell>
          <cell r="J64">
            <v>5</v>
          </cell>
          <cell r="K64">
            <v>6.5</v>
          </cell>
          <cell r="L64">
            <v>5.9</v>
          </cell>
          <cell r="N64">
            <v>5.9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  <cell r="U64">
            <v>1.2</v>
          </cell>
          <cell r="V64">
            <v>5.3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5</v>
          </cell>
          <cell r="J65">
            <v>5.33</v>
          </cell>
          <cell r="K65">
            <v>6.9</v>
          </cell>
          <cell r="L65">
            <v>6.27</v>
          </cell>
          <cell r="N65">
            <v>6.27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  <cell r="U65">
            <v>1.2</v>
          </cell>
          <cell r="V65">
            <v>5.7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5</v>
          </cell>
          <cell r="J66">
            <v>5.33</v>
          </cell>
          <cell r="K66">
            <v>8.1</v>
          </cell>
          <cell r="L66">
            <v>6.99</v>
          </cell>
          <cell r="N66">
            <v>6.99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  <cell r="U66">
            <v>1.8</v>
          </cell>
          <cell r="V66">
            <v>6.3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0</v>
          </cell>
          <cell r="F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  <cell r="U69" t="str">
            <v>Dự bị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  <cell r="U70" t="str">
            <v>Dự bị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  <cell r="U71" t="str">
            <v>Dự bị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  <cell r="U72" t="str">
            <v>Dự bị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  <cell r="U73" t="str">
            <v>Dự bị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  <cell r="U74" t="str">
            <v>Dự bị</v>
          </cell>
        </row>
        <row r="75">
          <cell r="C75" t="str">
            <v xml:space="preserve">Huỳnh Tư </v>
          </cell>
          <cell r="D75" t="str">
            <v>Hải</v>
          </cell>
          <cell r="E75">
            <v>7</v>
          </cell>
          <cell r="F75">
            <v>6</v>
          </cell>
          <cell r="J75">
            <v>6.33</v>
          </cell>
          <cell r="K75">
            <v>6.6999999999999993</v>
          </cell>
          <cell r="L75">
            <v>6.55</v>
          </cell>
          <cell r="N75">
            <v>6.55</v>
          </cell>
          <cell r="O75" t="str">
            <v>TB.khá</v>
          </cell>
          <cell r="P75" t="str">
            <v>TB.khá</v>
          </cell>
          <cell r="Q75" t="str">
            <v/>
          </cell>
          <cell r="U75">
            <v>1.6</v>
          </cell>
          <cell r="V75">
            <v>5.0999999999999996</v>
          </cell>
        </row>
        <row r="78">
          <cell r="E78" t="str">
            <v>ĐIỂM HỆ SỐ 2</v>
          </cell>
          <cell r="J78" t="str">
            <v>HỌC TẬP</v>
          </cell>
          <cell r="O78" t="str">
            <v>Xếp loại</v>
          </cell>
          <cell r="Q78" t="str">
            <v>Ghi Chú</v>
          </cell>
          <cell r="R78" t="str">
            <v>Thang điểm 4</v>
          </cell>
          <cell r="S78" t="str">
            <v>Thang điểm chữ</v>
          </cell>
          <cell r="T78" t="str">
            <v>Xếp loại theo thang điểm 4</v>
          </cell>
        </row>
        <row r="79">
          <cell r="B79" t="str">
            <v>MSSV</v>
          </cell>
          <cell r="C79" t="str">
            <v>HỌ VÀ TÊN</v>
          </cell>
          <cell r="E79" t="str">
            <v>1</v>
          </cell>
          <cell r="F79" t="str">
            <v>2</v>
          </cell>
          <cell r="G79" t="str">
            <v>3</v>
          </cell>
          <cell r="H79" t="str">
            <v>4</v>
          </cell>
          <cell r="I79" t="str">
            <v>5</v>
          </cell>
          <cell r="J79" t="str">
            <v>TBM</v>
          </cell>
          <cell r="K79" t="str">
            <v>THI1</v>
          </cell>
          <cell r="L79" t="str">
            <v>TKM1</v>
          </cell>
          <cell r="M79" t="str">
            <v>THI2</v>
          </cell>
          <cell r="N79" t="str">
            <v>TKM2</v>
          </cell>
          <cell r="O79" t="str">
            <v>TKM1</v>
          </cell>
          <cell r="P79" t="str">
            <v>TKM2</v>
          </cell>
          <cell r="U79" t="str">
            <v>phần nói lần 1</v>
          </cell>
          <cell r="V79" t="str">
            <v>phần viết lần 1</v>
          </cell>
        </row>
        <row r="80">
          <cell r="B80" t="str">
            <v>DU075A59</v>
          </cell>
          <cell r="C80" t="str">
            <v>Dương Thị Minh</v>
          </cell>
          <cell r="D80" t="str">
            <v>Châu</v>
          </cell>
          <cell r="E80">
            <v>9</v>
          </cell>
          <cell r="F80">
            <v>7</v>
          </cell>
          <cell r="J80">
            <v>7.67</v>
          </cell>
          <cell r="K80">
            <v>5.2</v>
          </cell>
          <cell r="L80">
            <v>6.19</v>
          </cell>
          <cell r="N80">
            <v>6.19</v>
          </cell>
          <cell r="O80" t="str">
            <v>TB.khá</v>
          </cell>
          <cell r="P80" t="str">
            <v>TB.khá</v>
          </cell>
          <cell r="Q80" t="str">
            <v/>
          </cell>
          <cell r="R80">
            <v>2</v>
          </cell>
          <cell r="S80" t="str">
            <v>C</v>
          </cell>
          <cell r="T80" t="str">
            <v>Trung Bình</v>
          </cell>
          <cell r="U80">
            <v>1</v>
          </cell>
          <cell r="V80">
            <v>4.2</v>
          </cell>
        </row>
        <row r="81">
          <cell r="B81" t="str">
            <v>DU075A53</v>
          </cell>
          <cell r="C81" t="str">
            <v>Huỳnh Nhật</v>
          </cell>
          <cell r="D81" t="str">
            <v>Quang</v>
          </cell>
          <cell r="E81">
            <v>9</v>
          </cell>
          <cell r="F81">
            <v>6</v>
          </cell>
          <cell r="J81">
            <v>7</v>
          </cell>
          <cell r="K81">
            <v>6.2</v>
          </cell>
          <cell r="L81">
            <v>6.52</v>
          </cell>
          <cell r="N81">
            <v>6.52</v>
          </cell>
          <cell r="O81" t="str">
            <v>TB.khá</v>
          </cell>
          <cell r="P81" t="str">
            <v>TB.khá</v>
          </cell>
          <cell r="Q81" t="str">
            <v/>
          </cell>
          <cell r="R81">
            <v>2.5</v>
          </cell>
          <cell r="S81" t="str">
            <v>C+</v>
          </cell>
          <cell r="T81" t="str">
            <v>Trung Bình</v>
          </cell>
          <cell r="U81">
            <v>1</v>
          </cell>
          <cell r="V81">
            <v>5.2</v>
          </cell>
        </row>
        <row r="82">
          <cell r="B82" t="str">
            <v>DU075A41</v>
          </cell>
          <cell r="C82" t="str">
            <v>Trần Thị Mỹ</v>
          </cell>
          <cell r="D82" t="str">
            <v>Tiên</v>
          </cell>
          <cell r="E82">
            <v>8</v>
          </cell>
          <cell r="F82">
            <v>7</v>
          </cell>
          <cell r="J82">
            <v>7.33</v>
          </cell>
          <cell r="K82">
            <v>5.2</v>
          </cell>
          <cell r="L82">
            <v>6.05</v>
          </cell>
          <cell r="N82">
            <v>6.05</v>
          </cell>
          <cell r="O82" t="str">
            <v>TB.khá</v>
          </cell>
          <cell r="P82" t="str">
            <v>TB.khá</v>
          </cell>
          <cell r="Q82" t="str">
            <v/>
          </cell>
          <cell r="R82">
            <v>2</v>
          </cell>
          <cell r="S82" t="str">
            <v>C</v>
          </cell>
          <cell r="T82" t="str">
            <v>Trung Bình</v>
          </cell>
          <cell r="U82">
            <v>1.2</v>
          </cell>
          <cell r="V82">
            <v>4</v>
          </cell>
        </row>
        <row r="83">
          <cell r="B83" t="str">
            <v>DU075A16</v>
          </cell>
          <cell r="C83" t="str">
            <v>Huỳnh Ngọc</v>
          </cell>
          <cell r="D83" t="str">
            <v>Tiền</v>
          </cell>
          <cell r="E83">
            <v>8</v>
          </cell>
          <cell r="F83">
            <v>7</v>
          </cell>
          <cell r="J83">
            <v>7.33</v>
          </cell>
          <cell r="K83">
            <v>5.5</v>
          </cell>
          <cell r="L83">
            <v>6.23</v>
          </cell>
          <cell r="N83">
            <v>6.23</v>
          </cell>
          <cell r="O83" t="str">
            <v>TB.khá</v>
          </cell>
          <cell r="P83" t="str">
            <v>TB.khá</v>
          </cell>
          <cell r="Q83" t="str">
            <v/>
          </cell>
          <cell r="R83">
            <v>2</v>
          </cell>
          <cell r="S83" t="str">
            <v>C</v>
          </cell>
          <cell r="T83" t="str">
            <v>Trung Bình</v>
          </cell>
          <cell r="U83">
            <v>1.2</v>
          </cell>
          <cell r="V83">
            <v>4.3</v>
          </cell>
        </row>
      </sheetData>
      <sheetData sheetId="18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</v>
          </cell>
          <cell r="F6">
            <v>6</v>
          </cell>
          <cell r="J6">
            <v>6</v>
          </cell>
          <cell r="K6">
            <v>8</v>
          </cell>
          <cell r="L6">
            <v>7.2</v>
          </cell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10</v>
          </cell>
          <cell r="F7">
            <v>10</v>
          </cell>
          <cell r="J7">
            <v>10</v>
          </cell>
          <cell r="K7">
            <v>9</v>
          </cell>
          <cell r="L7">
            <v>9.4</v>
          </cell>
          <cell r="N7">
            <v>9.4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6</v>
          </cell>
          <cell r="F8">
            <v>6</v>
          </cell>
          <cell r="J8">
            <v>6</v>
          </cell>
          <cell r="K8">
            <v>7</v>
          </cell>
          <cell r="L8">
            <v>6.6</v>
          </cell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J10">
            <v>6</v>
          </cell>
          <cell r="K10">
            <v>9</v>
          </cell>
          <cell r="L10">
            <v>7.8</v>
          </cell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J11">
            <v>9</v>
          </cell>
          <cell r="K11">
            <v>8</v>
          </cell>
          <cell r="L11">
            <v>8.4</v>
          </cell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7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9</v>
          </cell>
          <cell r="F13">
            <v>9</v>
          </cell>
          <cell r="J13">
            <v>9</v>
          </cell>
          <cell r="K13">
            <v>8</v>
          </cell>
          <cell r="L13">
            <v>8.4</v>
          </cell>
          <cell r="N13">
            <v>8.4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J14">
            <v>8</v>
          </cell>
          <cell r="K14">
            <v>9</v>
          </cell>
          <cell r="L14">
            <v>8.6</v>
          </cell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J15">
            <v>7</v>
          </cell>
          <cell r="K15">
            <v>6</v>
          </cell>
          <cell r="L15">
            <v>6.4</v>
          </cell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J16">
            <v>7</v>
          </cell>
          <cell r="K16">
            <v>6</v>
          </cell>
          <cell r="L16">
            <v>6.4</v>
          </cell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J17">
            <v>8</v>
          </cell>
          <cell r="K17">
            <v>8</v>
          </cell>
          <cell r="L17">
            <v>8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6</v>
          </cell>
          <cell r="F21">
            <v>6</v>
          </cell>
          <cell r="J21">
            <v>6</v>
          </cell>
          <cell r="K21">
            <v>6</v>
          </cell>
          <cell r="L21">
            <v>6</v>
          </cell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J23">
            <v>8</v>
          </cell>
          <cell r="K23">
            <v>6</v>
          </cell>
          <cell r="L23">
            <v>6.8</v>
          </cell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9</v>
          </cell>
          <cell r="J24">
            <v>9</v>
          </cell>
          <cell r="K24">
            <v>9</v>
          </cell>
          <cell r="L24">
            <v>9</v>
          </cell>
          <cell r="N24">
            <v>9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J25">
            <v>8</v>
          </cell>
          <cell r="K25">
            <v>0</v>
          </cell>
          <cell r="L25">
            <v>3.2</v>
          </cell>
          <cell r="M25">
            <v>7</v>
          </cell>
          <cell r="N25">
            <v>7.4</v>
          </cell>
          <cell r="O25" t="str">
            <v>Yếu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J26">
            <v>9</v>
          </cell>
          <cell r="K26">
            <v>8</v>
          </cell>
          <cell r="L26">
            <v>8.4</v>
          </cell>
          <cell r="N26">
            <v>8.4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J27">
            <v>8</v>
          </cell>
          <cell r="K27">
            <v>9</v>
          </cell>
          <cell r="L27">
            <v>8.6</v>
          </cell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J28">
            <v>9</v>
          </cell>
          <cell r="K28">
            <v>8</v>
          </cell>
          <cell r="L28">
            <v>8.4</v>
          </cell>
          <cell r="N28">
            <v>8.4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10</v>
          </cell>
          <cell r="F32">
            <v>10</v>
          </cell>
          <cell r="J32">
            <v>10</v>
          </cell>
          <cell r="K32">
            <v>9</v>
          </cell>
          <cell r="L32">
            <v>9.4</v>
          </cell>
          <cell r="N32">
            <v>9.4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9</v>
          </cell>
          <cell r="J33">
            <v>9</v>
          </cell>
          <cell r="K33">
            <v>8</v>
          </cell>
          <cell r="L33">
            <v>8.4</v>
          </cell>
          <cell r="N33">
            <v>8.4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10</v>
          </cell>
          <cell r="F34">
            <v>10</v>
          </cell>
          <cell r="J34">
            <v>10</v>
          </cell>
          <cell r="K34">
            <v>9</v>
          </cell>
          <cell r="L34">
            <v>9.4</v>
          </cell>
          <cell r="N34">
            <v>9.4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9</v>
          </cell>
          <cell r="J36">
            <v>9</v>
          </cell>
          <cell r="K36">
            <v>8</v>
          </cell>
          <cell r="L36">
            <v>8.4</v>
          </cell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6</v>
          </cell>
          <cell r="F39">
            <v>6</v>
          </cell>
          <cell r="J39">
            <v>6</v>
          </cell>
          <cell r="K39">
            <v>9</v>
          </cell>
          <cell r="L39">
            <v>7.8</v>
          </cell>
          <cell r="N39">
            <v>7.8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J41">
            <v>9</v>
          </cell>
          <cell r="K41">
            <v>8</v>
          </cell>
          <cell r="L41">
            <v>8.4</v>
          </cell>
          <cell r="N41">
            <v>8.4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J43">
            <v>9</v>
          </cell>
          <cell r="K43">
            <v>8</v>
          </cell>
          <cell r="L43">
            <v>8.4</v>
          </cell>
          <cell r="N43">
            <v>8.4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J47">
            <v>8</v>
          </cell>
          <cell r="K47">
            <v>9</v>
          </cell>
          <cell r="L47">
            <v>8.6</v>
          </cell>
          <cell r="N47">
            <v>8.6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J48">
            <v>8</v>
          </cell>
          <cell r="K48">
            <v>9</v>
          </cell>
          <cell r="L48">
            <v>8.6</v>
          </cell>
          <cell r="N48">
            <v>8.6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J49">
            <v>8</v>
          </cell>
          <cell r="K49">
            <v>7</v>
          </cell>
          <cell r="L49">
            <v>7.4</v>
          </cell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8</v>
          </cell>
          <cell r="J50">
            <v>8</v>
          </cell>
          <cell r="K50">
            <v>8</v>
          </cell>
          <cell r="L50">
            <v>8</v>
          </cell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9</v>
          </cell>
          <cell r="J51">
            <v>9</v>
          </cell>
          <cell r="K51">
            <v>8</v>
          </cell>
          <cell r="L51">
            <v>8.4</v>
          </cell>
          <cell r="N51">
            <v>8.4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J52">
            <v>0</v>
          </cell>
          <cell r="L52">
            <v>0</v>
          </cell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J53">
            <v>10</v>
          </cell>
          <cell r="K53">
            <v>8</v>
          </cell>
          <cell r="L53">
            <v>8.8000000000000007</v>
          </cell>
          <cell r="N53">
            <v>8.8000000000000007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J54">
            <v>8</v>
          </cell>
          <cell r="K54">
            <v>8</v>
          </cell>
          <cell r="L54">
            <v>8</v>
          </cell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J56">
            <v>9</v>
          </cell>
          <cell r="K56">
            <v>9</v>
          </cell>
          <cell r="L56">
            <v>9</v>
          </cell>
          <cell r="N56">
            <v>9</v>
          </cell>
          <cell r="O56" t="str">
            <v>X.sắc</v>
          </cell>
          <cell r="P56" t="str">
            <v>X.sắc</v>
          </cell>
          <cell r="Q56" t="str">
            <v/>
          </cell>
          <cell r="R56">
            <v>4</v>
          </cell>
          <cell r="S56" t="str">
            <v>A</v>
          </cell>
          <cell r="T56" t="str">
            <v>Xuất sắc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J57">
            <v>9</v>
          </cell>
          <cell r="K57">
            <v>8</v>
          </cell>
          <cell r="L57">
            <v>8.4</v>
          </cell>
          <cell r="N57">
            <v>8.4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9</v>
          </cell>
          <cell r="F58">
            <v>9</v>
          </cell>
          <cell r="J58">
            <v>9</v>
          </cell>
          <cell r="K58">
            <v>9</v>
          </cell>
          <cell r="L58">
            <v>9</v>
          </cell>
          <cell r="N58">
            <v>9</v>
          </cell>
          <cell r="O58" t="str">
            <v>X.sắc</v>
          </cell>
          <cell r="P58" t="str">
            <v>X.sắc</v>
          </cell>
          <cell r="Q58" t="str">
            <v/>
          </cell>
          <cell r="R58">
            <v>4</v>
          </cell>
          <cell r="S58" t="str">
            <v>A</v>
          </cell>
          <cell r="T58" t="str">
            <v>Xuất sắc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9</v>
          </cell>
          <cell r="J59">
            <v>9</v>
          </cell>
          <cell r="K59">
            <v>8</v>
          </cell>
          <cell r="L59">
            <v>8.4</v>
          </cell>
          <cell r="N59">
            <v>8.4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J60">
            <v>8</v>
          </cell>
          <cell r="K60">
            <v>7</v>
          </cell>
          <cell r="L60">
            <v>7.4</v>
          </cell>
          <cell r="N60">
            <v>7.4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5</v>
          </cell>
          <cell r="F61">
            <v>5</v>
          </cell>
          <cell r="J61">
            <v>5</v>
          </cell>
          <cell r="K61">
            <v>8</v>
          </cell>
          <cell r="L61">
            <v>6.8</v>
          </cell>
          <cell r="N61">
            <v>6.8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J62">
            <v>8</v>
          </cell>
          <cell r="K62">
            <v>9</v>
          </cell>
          <cell r="L62">
            <v>8.6</v>
          </cell>
          <cell r="N62">
            <v>8.6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10</v>
          </cell>
          <cell r="F63">
            <v>10</v>
          </cell>
          <cell r="J63">
            <v>10</v>
          </cell>
          <cell r="K63">
            <v>9</v>
          </cell>
          <cell r="L63">
            <v>9.4</v>
          </cell>
          <cell r="N63">
            <v>9.4</v>
          </cell>
          <cell r="O63" t="str">
            <v>X.sắc</v>
          </cell>
          <cell r="P63" t="str">
            <v>X.sắc</v>
          </cell>
          <cell r="Q63" t="str">
            <v/>
          </cell>
          <cell r="R63">
            <v>4</v>
          </cell>
          <cell r="S63" t="str">
            <v>A</v>
          </cell>
          <cell r="T63" t="str">
            <v>Xuất sắc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J64">
            <v>8</v>
          </cell>
          <cell r="K64">
            <v>8</v>
          </cell>
          <cell r="L64">
            <v>8</v>
          </cell>
          <cell r="N64">
            <v>8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8</v>
          </cell>
          <cell r="J65">
            <v>8</v>
          </cell>
          <cell r="K65">
            <v>7</v>
          </cell>
          <cell r="L65">
            <v>7.4</v>
          </cell>
          <cell r="N65">
            <v>7.4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J66">
            <v>8</v>
          </cell>
          <cell r="K66">
            <v>9</v>
          </cell>
          <cell r="L66">
            <v>8.6</v>
          </cell>
          <cell r="N66">
            <v>8.6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J69" t="e">
            <v>#DIV/0!</v>
          </cell>
          <cell r="L69" t="e">
            <v>#DIV/0!</v>
          </cell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J72" t="e">
            <v>#DIV/0!</v>
          </cell>
          <cell r="L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6</v>
          </cell>
          <cell r="J74">
            <v>6</v>
          </cell>
          <cell r="K74">
            <v>7</v>
          </cell>
          <cell r="L74">
            <v>6.6</v>
          </cell>
          <cell r="N74">
            <v>6.6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2.5</v>
          </cell>
          <cell r="S74" t="str">
            <v>C+</v>
          </cell>
          <cell r="T74" t="str">
            <v>Trung Bình</v>
          </cell>
        </row>
        <row r="75">
          <cell r="C75" t="str">
            <v xml:space="preserve">Huỳnh Tư </v>
          </cell>
          <cell r="D75" t="str">
            <v>Hải</v>
          </cell>
          <cell r="E75">
            <v>7</v>
          </cell>
          <cell r="F75">
            <v>6</v>
          </cell>
          <cell r="J75">
            <v>6.33</v>
          </cell>
          <cell r="K75">
            <v>8</v>
          </cell>
          <cell r="L75">
            <v>7.33</v>
          </cell>
          <cell r="N75">
            <v>7.33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</sheetData>
      <sheetData sheetId="19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8.4</v>
          </cell>
          <cell r="F6">
            <v>7</v>
          </cell>
          <cell r="J6">
            <v>7.47</v>
          </cell>
          <cell r="K6">
            <v>6.8</v>
          </cell>
          <cell r="L6">
            <v>7.07</v>
          </cell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9.5</v>
          </cell>
          <cell r="F7">
            <v>5</v>
          </cell>
          <cell r="J7">
            <v>6.5</v>
          </cell>
          <cell r="K7">
            <v>7.2</v>
          </cell>
          <cell r="L7">
            <v>6.92</v>
          </cell>
          <cell r="N7">
            <v>6.92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8.1999999999999993</v>
          </cell>
          <cell r="F8">
            <v>7</v>
          </cell>
          <cell r="J8">
            <v>7.4</v>
          </cell>
          <cell r="K8">
            <v>7.7</v>
          </cell>
          <cell r="L8">
            <v>7.58</v>
          </cell>
          <cell r="N8">
            <v>7.58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8</v>
          </cell>
          <cell r="J10">
            <v>8</v>
          </cell>
          <cell r="K10">
            <v>6.4</v>
          </cell>
          <cell r="L10">
            <v>7.04</v>
          </cell>
          <cell r="N10">
            <v>7.04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8.9</v>
          </cell>
          <cell r="F11">
            <v>6</v>
          </cell>
          <cell r="J11">
            <v>6.97</v>
          </cell>
          <cell r="K11">
            <v>7.7</v>
          </cell>
          <cell r="L11">
            <v>7.41</v>
          </cell>
          <cell r="N11">
            <v>7.41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9.5</v>
          </cell>
          <cell r="F12">
            <v>7</v>
          </cell>
          <cell r="J12">
            <v>7.83</v>
          </cell>
          <cell r="K12">
            <v>7.3</v>
          </cell>
          <cell r="L12">
            <v>7.51</v>
          </cell>
          <cell r="N12">
            <v>7.51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8.4</v>
          </cell>
          <cell r="F13">
            <v>7</v>
          </cell>
          <cell r="J13">
            <v>7.47</v>
          </cell>
          <cell r="K13">
            <v>7.4</v>
          </cell>
          <cell r="L13">
            <v>7.43</v>
          </cell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7.6</v>
          </cell>
          <cell r="F14">
            <v>8</v>
          </cell>
          <cell r="J14">
            <v>7.87</v>
          </cell>
          <cell r="K14">
            <v>8</v>
          </cell>
          <cell r="L14">
            <v>7.95</v>
          </cell>
          <cell r="N14">
            <v>7.95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8.4</v>
          </cell>
          <cell r="F15">
            <v>6</v>
          </cell>
          <cell r="J15">
            <v>6.8</v>
          </cell>
          <cell r="K15">
            <v>6.7</v>
          </cell>
          <cell r="L15">
            <v>6.74</v>
          </cell>
          <cell r="N15">
            <v>6.74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9.5</v>
          </cell>
          <cell r="F16">
            <v>8</v>
          </cell>
          <cell r="J16">
            <v>8.5</v>
          </cell>
          <cell r="K16">
            <v>7.5</v>
          </cell>
          <cell r="L16">
            <v>7.9</v>
          </cell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8.4</v>
          </cell>
          <cell r="F17">
            <v>6.5</v>
          </cell>
          <cell r="J17">
            <v>7.13</v>
          </cell>
          <cell r="K17">
            <v>7.5</v>
          </cell>
          <cell r="L17">
            <v>7.35</v>
          </cell>
          <cell r="N17">
            <v>7.35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8.1999999999999993</v>
          </cell>
          <cell r="F21">
            <v>6</v>
          </cell>
          <cell r="J21">
            <v>6.73</v>
          </cell>
          <cell r="K21">
            <v>7.7</v>
          </cell>
          <cell r="L21">
            <v>7.31</v>
          </cell>
          <cell r="N21">
            <v>7.31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6</v>
          </cell>
          <cell r="J23">
            <v>7</v>
          </cell>
          <cell r="K23">
            <v>5.7</v>
          </cell>
          <cell r="L23">
            <v>6.22</v>
          </cell>
          <cell r="N23">
            <v>6.22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9.5</v>
          </cell>
          <cell r="F24">
            <v>8.5</v>
          </cell>
          <cell r="J24">
            <v>8.83</v>
          </cell>
          <cell r="K24">
            <v>8</v>
          </cell>
          <cell r="L24">
            <v>8.33</v>
          </cell>
          <cell r="N24">
            <v>8.33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8.4</v>
          </cell>
          <cell r="F25">
            <v>6</v>
          </cell>
          <cell r="J25">
            <v>6.8</v>
          </cell>
          <cell r="K25">
            <v>6.7</v>
          </cell>
          <cell r="L25">
            <v>6.74</v>
          </cell>
          <cell r="N25">
            <v>6.74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9.5</v>
          </cell>
          <cell r="F26">
            <v>7</v>
          </cell>
          <cell r="J26">
            <v>7.83</v>
          </cell>
          <cell r="K26">
            <v>7.2</v>
          </cell>
          <cell r="L26">
            <v>7.45</v>
          </cell>
          <cell r="N26">
            <v>7.45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9.5</v>
          </cell>
          <cell r="F27">
            <v>8.5</v>
          </cell>
          <cell r="J27">
            <v>8.83</v>
          </cell>
          <cell r="K27">
            <v>7.6</v>
          </cell>
          <cell r="L27">
            <v>8.09</v>
          </cell>
          <cell r="N27">
            <v>8.09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9.3000000000000007</v>
          </cell>
          <cell r="F28">
            <v>8</v>
          </cell>
          <cell r="J28">
            <v>8.43</v>
          </cell>
          <cell r="K28">
            <v>8.5</v>
          </cell>
          <cell r="L28">
            <v>8.4700000000000006</v>
          </cell>
          <cell r="N28">
            <v>8.4700000000000006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9.5</v>
          </cell>
          <cell r="F32">
            <v>6.5</v>
          </cell>
          <cell r="J32">
            <v>7.5</v>
          </cell>
          <cell r="K32">
            <v>7.3</v>
          </cell>
          <cell r="L32">
            <v>7.38</v>
          </cell>
          <cell r="N32">
            <v>7.38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8.1999999999999993</v>
          </cell>
          <cell r="F33">
            <v>7</v>
          </cell>
          <cell r="J33">
            <v>7.4</v>
          </cell>
          <cell r="K33">
            <v>7.7</v>
          </cell>
          <cell r="L33">
            <v>7.58</v>
          </cell>
          <cell r="N33">
            <v>7.58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9.5</v>
          </cell>
          <cell r="F34">
            <v>8</v>
          </cell>
          <cell r="J34">
            <v>8.5</v>
          </cell>
          <cell r="K34">
            <v>7</v>
          </cell>
          <cell r="L34">
            <v>7.6</v>
          </cell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6.5</v>
          </cell>
          <cell r="J36">
            <v>7.33</v>
          </cell>
          <cell r="K36">
            <v>6.6</v>
          </cell>
          <cell r="L36">
            <v>6.89</v>
          </cell>
          <cell r="N36">
            <v>6.89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7.9</v>
          </cell>
          <cell r="F39">
            <v>6</v>
          </cell>
          <cell r="J39">
            <v>6.63</v>
          </cell>
          <cell r="K39">
            <v>7.3</v>
          </cell>
          <cell r="L39">
            <v>7.03</v>
          </cell>
          <cell r="N39">
            <v>7.03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9.5</v>
          </cell>
          <cell r="F41">
            <v>7</v>
          </cell>
          <cell r="J41">
            <v>7.83</v>
          </cell>
          <cell r="K41">
            <v>7</v>
          </cell>
          <cell r="L41">
            <v>7.33</v>
          </cell>
          <cell r="N41">
            <v>7.33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9.5</v>
          </cell>
          <cell r="F43">
            <v>7</v>
          </cell>
          <cell r="J43">
            <v>7.83</v>
          </cell>
          <cell r="K43">
            <v>7.3</v>
          </cell>
          <cell r="L43">
            <v>7.51</v>
          </cell>
          <cell r="N43">
            <v>7.51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4.4000000000000004</v>
          </cell>
          <cell r="F47">
            <v>6</v>
          </cell>
          <cell r="J47">
            <v>5.47</v>
          </cell>
          <cell r="K47">
            <v>7.5</v>
          </cell>
          <cell r="L47">
            <v>6.69</v>
          </cell>
          <cell r="N47">
            <v>6.69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8.4</v>
          </cell>
          <cell r="F48">
            <v>7</v>
          </cell>
          <cell r="J48">
            <v>7.47</v>
          </cell>
          <cell r="K48">
            <v>6.3</v>
          </cell>
          <cell r="L48">
            <v>6.77</v>
          </cell>
          <cell r="N48">
            <v>6.77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8.4</v>
          </cell>
          <cell r="F49">
            <v>7</v>
          </cell>
          <cell r="J49">
            <v>7.47</v>
          </cell>
          <cell r="K49">
            <v>6.6</v>
          </cell>
          <cell r="L49">
            <v>6.95</v>
          </cell>
          <cell r="N49">
            <v>6.95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7.9</v>
          </cell>
          <cell r="F50">
            <v>6</v>
          </cell>
          <cell r="J50">
            <v>6.63</v>
          </cell>
          <cell r="K50">
            <v>7.4</v>
          </cell>
          <cell r="L50">
            <v>7.09</v>
          </cell>
          <cell r="N50">
            <v>7.09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9.5</v>
          </cell>
          <cell r="F51">
            <v>7</v>
          </cell>
          <cell r="J51">
            <v>7.83</v>
          </cell>
          <cell r="K51">
            <v>7</v>
          </cell>
          <cell r="L51">
            <v>7.33</v>
          </cell>
          <cell r="N51">
            <v>7.33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J52">
            <v>0</v>
          </cell>
          <cell r="L52">
            <v>0</v>
          </cell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9.5</v>
          </cell>
          <cell r="F53">
            <v>8</v>
          </cell>
          <cell r="J53">
            <v>8.5</v>
          </cell>
          <cell r="K53">
            <v>8.3000000000000007</v>
          </cell>
          <cell r="L53">
            <v>8.3800000000000008</v>
          </cell>
          <cell r="N53">
            <v>8.3800000000000008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7.9</v>
          </cell>
          <cell r="F54">
            <v>8</v>
          </cell>
          <cell r="J54">
            <v>7.97</v>
          </cell>
          <cell r="K54">
            <v>6.9</v>
          </cell>
          <cell r="L54">
            <v>7.33</v>
          </cell>
          <cell r="N54">
            <v>7.33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9.5</v>
          </cell>
          <cell r="F56">
            <v>6</v>
          </cell>
          <cell r="J56">
            <v>7.17</v>
          </cell>
          <cell r="K56">
            <v>7.7</v>
          </cell>
          <cell r="L56">
            <v>7.49</v>
          </cell>
          <cell r="N56">
            <v>7.49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8.4</v>
          </cell>
          <cell r="F57">
            <v>6</v>
          </cell>
          <cell r="J57">
            <v>6.8</v>
          </cell>
          <cell r="K57">
            <v>7.2</v>
          </cell>
          <cell r="L57">
            <v>7.04</v>
          </cell>
          <cell r="N57">
            <v>7.04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7.9</v>
          </cell>
          <cell r="F58">
            <v>5</v>
          </cell>
          <cell r="J58">
            <v>5.97</v>
          </cell>
          <cell r="K58">
            <v>6.8</v>
          </cell>
          <cell r="L58">
            <v>6.47</v>
          </cell>
          <cell r="N58">
            <v>6.47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9.5</v>
          </cell>
          <cell r="F59">
            <v>6.5</v>
          </cell>
          <cell r="J59">
            <v>7.5</v>
          </cell>
          <cell r="K59">
            <v>7.3</v>
          </cell>
          <cell r="L59">
            <v>7.38</v>
          </cell>
          <cell r="N59">
            <v>7.38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6</v>
          </cell>
          <cell r="J60">
            <v>7</v>
          </cell>
          <cell r="K60">
            <v>7.4</v>
          </cell>
          <cell r="L60">
            <v>7.24</v>
          </cell>
          <cell r="N60">
            <v>7.24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7.4</v>
          </cell>
          <cell r="F61">
            <v>6</v>
          </cell>
          <cell r="J61">
            <v>6.47</v>
          </cell>
          <cell r="K61">
            <v>7</v>
          </cell>
          <cell r="L61">
            <v>6.79</v>
          </cell>
          <cell r="N61">
            <v>6.79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9.5</v>
          </cell>
          <cell r="F62">
            <v>8</v>
          </cell>
          <cell r="J62">
            <v>8.5</v>
          </cell>
          <cell r="K62">
            <v>7.6</v>
          </cell>
          <cell r="L62">
            <v>7.96</v>
          </cell>
          <cell r="N62">
            <v>7.96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9.5</v>
          </cell>
          <cell r="F63">
            <v>8</v>
          </cell>
          <cell r="J63">
            <v>8.5</v>
          </cell>
          <cell r="K63">
            <v>7.8</v>
          </cell>
          <cell r="L63">
            <v>8.08</v>
          </cell>
          <cell r="N63">
            <v>8.08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8.4</v>
          </cell>
          <cell r="F64">
            <v>6.5</v>
          </cell>
          <cell r="J64">
            <v>7.13</v>
          </cell>
          <cell r="K64">
            <v>6.6</v>
          </cell>
          <cell r="L64">
            <v>6.81</v>
          </cell>
          <cell r="N64">
            <v>6.81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2.5</v>
          </cell>
          <cell r="S64" t="str">
            <v>C+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8.4</v>
          </cell>
          <cell r="F65">
            <v>7</v>
          </cell>
          <cell r="J65">
            <v>7.47</v>
          </cell>
          <cell r="K65">
            <v>6.6</v>
          </cell>
          <cell r="L65">
            <v>6.95</v>
          </cell>
          <cell r="N65">
            <v>6.95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8.9</v>
          </cell>
          <cell r="F66">
            <v>7</v>
          </cell>
          <cell r="J66">
            <v>7.63</v>
          </cell>
          <cell r="K66">
            <v>7.7</v>
          </cell>
          <cell r="L66">
            <v>7.67</v>
          </cell>
          <cell r="N66">
            <v>7.67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J69" t="e">
            <v>#DIV/0!</v>
          </cell>
          <cell r="L69" t="e">
            <v>#DIV/0!</v>
          </cell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J72" t="e">
            <v>#DIV/0!</v>
          </cell>
          <cell r="L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C75" t="str">
            <v xml:space="preserve">Huỳnh Tư </v>
          </cell>
          <cell r="D75" t="str">
            <v>Hải</v>
          </cell>
          <cell r="E75">
            <v>7.9</v>
          </cell>
          <cell r="F75">
            <v>6.3</v>
          </cell>
          <cell r="J75">
            <v>6.83</v>
          </cell>
          <cell r="K75">
            <v>8</v>
          </cell>
          <cell r="L75">
            <v>7.53</v>
          </cell>
          <cell r="N75">
            <v>7.53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</sheetData>
      <sheetData sheetId="2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</v>
          </cell>
          <cell r="F6">
            <v>6</v>
          </cell>
          <cell r="J6">
            <v>6</v>
          </cell>
          <cell r="K6">
            <v>9</v>
          </cell>
          <cell r="L6">
            <v>7.8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5.5</v>
          </cell>
          <cell r="F7">
            <v>5</v>
          </cell>
          <cell r="J7">
            <v>5.17</v>
          </cell>
          <cell r="K7">
            <v>8.5</v>
          </cell>
          <cell r="L7">
            <v>7.17</v>
          </cell>
          <cell r="N7">
            <v>7.17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</v>
          </cell>
          <cell r="F8">
            <v>6</v>
          </cell>
          <cell r="J8">
            <v>5.67</v>
          </cell>
          <cell r="K8">
            <v>9</v>
          </cell>
          <cell r="L8">
            <v>7.67</v>
          </cell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5</v>
          </cell>
          <cell r="F10">
            <v>6</v>
          </cell>
          <cell r="J10">
            <v>5.67</v>
          </cell>
          <cell r="K10">
            <v>6</v>
          </cell>
          <cell r="L10">
            <v>5.87</v>
          </cell>
          <cell r="N10">
            <v>5.87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7</v>
          </cell>
          <cell r="J11">
            <v>7</v>
          </cell>
          <cell r="K11">
            <v>7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5</v>
          </cell>
          <cell r="F12">
            <v>5</v>
          </cell>
          <cell r="J12">
            <v>5</v>
          </cell>
          <cell r="K12">
            <v>8</v>
          </cell>
          <cell r="L12">
            <v>6.8</v>
          </cell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5.5</v>
          </cell>
          <cell r="F13">
            <v>6</v>
          </cell>
          <cell r="J13">
            <v>5.83</v>
          </cell>
          <cell r="K13">
            <v>5</v>
          </cell>
          <cell r="L13">
            <v>5.33</v>
          </cell>
          <cell r="N13">
            <v>5.33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7</v>
          </cell>
          <cell r="J14">
            <v>7.33</v>
          </cell>
          <cell r="K14">
            <v>7</v>
          </cell>
          <cell r="L14">
            <v>7.13</v>
          </cell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6</v>
          </cell>
          <cell r="F15">
            <v>6</v>
          </cell>
          <cell r="J15">
            <v>6</v>
          </cell>
          <cell r="K15">
            <v>4</v>
          </cell>
          <cell r="L15">
            <v>4.8</v>
          </cell>
          <cell r="M15">
            <v>4</v>
          </cell>
          <cell r="N15">
            <v>4.8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</v>
          </cell>
          <cell r="F16">
            <v>6</v>
          </cell>
          <cell r="J16">
            <v>6</v>
          </cell>
          <cell r="K16">
            <v>6</v>
          </cell>
          <cell r="L16">
            <v>6</v>
          </cell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J17">
            <v>7.33</v>
          </cell>
          <cell r="K17">
            <v>9</v>
          </cell>
          <cell r="L17">
            <v>8.33</v>
          </cell>
          <cell r="N17">
            <v>8.33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6</v>
          </cell>
          <cell r="F21">
            <v>6</v>
          </cell>
          <cell r="J21">
            <v>6</v>
          </cell>
          <cell r="K21">
            <v>8</v>
          </cell>
          <cell r="L21">
            <v>7.2</v>
          </cell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6</v>
          </cell>
          <cell r="F23">
            <v>6</v>
          </cell>
          <cell r="J23">
            <v>6</v>
          </cell>
          <cell r="K23">
            <v>8</v>
          </cell>
          <cell r="L23">
            <v>7.2</v>
          </cell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7</v>
          </cell>
          <cell r="J24">
            <v>7.33</v>
          </cell>
          <cell r="K24">
            <v>8.5</v>
          </cell>
          <cell r="L24">
            <v>8.0299999999999994</v>
          </cell>
          <cell r="N24">
            <v>8.0299999999999994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7.5</v>
          </cell>
          <cell r="F25">
            <v>7</v>
          </cell>
          <cell r="J25">
            <v>7.17</v>
          </cell>
          <cell r="K25">
            <v>0</v>
          </cell>
          <cell r="L25">
            <v>2.87</v>
          </cell>
          <cell r="M25">
            <v>5</v>
          </cell>
          <cell r="N25">
            <v>5.87</v>
          </cell>
          <cell r="O25" t="str">
            <v>Kém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J26">
            <v>6</v>
          </cell>
          <cell r="K26">
            <v>9</v>
          </cell>
          <cell r="L26">
            <v>7.8</v>
          </cell>
          <cell r="N26">
            <v>7.8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6</v>
          </cell>
          <cell r="F27">
            <v>6</v>
          </cell>
          <cell r="J27">
            <v>6</v>
          </cell>
          <cell r="K27">
            <v>6.5</v>
          </cell>
          <cell r="L27">
            <v>6.3</v>
          </cell>
          <cell r="N27">
            <v>6.3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J28">
            <v>7.33</v>
          </cell>
          <cell r="K28">
            <v>8.5</v>
          </cell>
          <cell r="L28">
            <v>8.0299999999999994</v>
          </cell>
          <cell r="N28">
            <v>8.0299999999999994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6</v>
          </cell>
          <cell r="J32">
            <v>6</v>
          </cell>
          <cell r="K32">
            <v>5</v>
          </cell>
          <cell r="L32">
            <v>5.4</v>
          </cell>
          <cell r="N32">
            <v>5.4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J33">
            <v>5</v>
          </cell>
          <cell r="K33">
            <v>6</v>
          </cell>
          <cell r="L33">
            <v>5.6</v>
          </cell>
          <cell r="N33">
            <v>5.6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J34">
            <v>7</v>
          </cell>
          <cell r="K34">
            <v>9</v>
          </cell>
          <cell r="L34">
            <v>8.1999999999999993</v>
          </cell>
          <cell r="N34">
            <v>8.1999999999999993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6</v>
          </cell>
          <cell r="J36">
            <v>6</v>
          </cell>
          <cell r="K36">
            <v>8.5</v>
          </cell>
          <cell r="L36">
            <v>7.5</v>
          </cell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J39">
            <v>7</v>
          </cell>
          <cell r="K39">
            <v>7</v>
          </cell>
          <cell r="L39">
            <v>7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6</v>
          </cell>
          <cell r="J41">
            <v>6</v>
          </cell>
          <cell r="K41">
            <v>5</v>
          </cell>
          <cell r="L41">
            <v>5.4</v>
          </cell>
          <cell r="N41">
            <v>5.4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5.5</v>
          </cell>
          <cell r="F43">
            <v>5</v>
          </cell>
          <cell r="J43">
            <v>5.17</v>
          </cell>
          <cell r="K43">
            <v>7</v>
          </cell>
          <cell r="L43">
            <v>6.27</v>
          </cell>
          <cell r="N43">
            <v>6.27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6</v>
          </cell>
          <cell r="J47">
            <v>6.33</v>
          </cell>
          <cell r="K47">
            <v>7</v>
          </cell>
          <cell r="L47">
            <v>6.73</v>
          </cell>
          <cell r="N47">
            <v>6.73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J48">
            <v>7</v>
          </cell>
          <cell r="K48">
            <v>6</v>
          </cell>
          <cell r="L48">
            <v>6.4</v>
          </cell>
          <cell r="N48">
            <v>6.4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J49">
            <v>7</v>
          </cell>
          <cell r="K49">
            <v>7</v>
          </cell>
          <cell r="L49">
            <v>7</v>
          </cell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6.5</v>
          </cell>
          <cell r="F50">
            <v>6</v>
          </cell>
          <cell r="J50">
            <v>6.17</v>
          </cell>
          <cell r="K50">
            <v>8</v>
          </cell>
          <cell r="L50">
            <v>7.27</v>
          </cell>
          <cell r="N50">
            <v>7.27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6.5</v>
          </cell>
          <cell r="F51">
            <v>6</v>
          </cell>
          <cell r="J51">
            <v>6.17</v>
          </cell>
          <cell r="K51">
            <v>7</v>
          </cell>
          <cell r="L51">
            <v>6.67</v>
          </cell>
          <cell r="N51">
            <v>6.67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J52">
            <v>0</v>
          </cell>
          <cell r="L52">
            <v>0</v>
          </cell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5</v>
          </cell>
          <cell r="F53">
            <v>6</v>
          </cell>
          <cell r="J53">
            <v>5.67</v>
          </cell>
          <cell r="K53">
            <v>7</v>
          </cell>
          <cell r="L53">
            <v>6.47</v>
          </cell>
          <cell r="N53">
            <v>6.47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6.5</v>
          </cell>
          <cell r="F54">
            <v>6</v>
          </cell>
          <cell r="J54">
            <v>6.17</v>
          </cell>
          <cell r="K54">
            <v>7</v>
          </cell>
          <cell r="L54">
            <v>6.67</v>
          </cell>
          <cell r="N54">
            <v>6.67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7</v>
          </cell>
          <cell r="J56">
            <v>7.33</v>
          </cell>
          <cell r="K56">
            <v>7</v>
          </cell>
          <cell r="L56">
            <v>7.13</v>
          </cell>
          <cell r="N56">
            <v>7.13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6.5</v>
          </cell>
          <cell r="F57">
            <v>6</v>
          </cell>
          <cell r="J57">
            <v>6.17</v>
          </cell>
          <cell r="K57">
            <v>6</v>
          </cell>
          <cell r="L57">
            <v>6.07</v>
          </cell>
          <cell r="N57">
            <v>6.07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5.5</v>
          </cell>
          <cell r="F58">
            <v>6</v>
          </cell>
          <cell r="J58">
            <v>5.83</v>
          </cell>
          <cell r="K58">
            <v>6.5</v>
          </cell>
          <cell r="L58">
            <v>6.23</v>
          </cell>
          <cell r="N58">
            <v>6.23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6.5</v>
          </cell>
          <cell r="F59">
            <v>6</v>
          </cell>
          <cell r="J59">
            <v>6.17</v>
          </cell>
          <cell r="K59">
            <v>8</v>
          </cell>
          <cell r="L59">
            <v>7.27</v>
          </cell>
          <cell r="N59">
            <v>7.27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6.5</v>
          </cell>
          <cell r="F60">
            <v>6</v>
          </cell>
          <cell r="J60">
            <v>6.17</v>
          </cell>
          <cell r="K60">
            <v>7</v>
          </cell>
          <cell r="L60">
            <v>6.67</v>
          </cell>
          <cell r="N60">
            <v>6.67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6.5</v>
          </cell>
          <cell r="F61">
            <v>7</v>
          </cell>
          <cell r="J61">
            <v>6.83</v>
          </cell>
          <cell r="K61">
            <v>8.5</v>
          </cell>
          <cell r="L61">
            <v>7.83</v>
          </cell>
          <cell r="N61">
            <v>7.83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6.5</v>
          </cell>
          <cell r="F62">
            <v>6</v>
          </cell>
          <cell r="J62">
            <v>6.17</v>
          </cell>
          <cell r="K62">
            <v>6.5</v>
          </cell>
          <cell r="L62">
            <v>6.37</v>
          </cell>
          <cell r="N62">
            <v>6.37</v>
          </cell>
          <cell r="O62" t="str">
            <v>TB.khá</v>
          </cell>
          <cell r="P62" t="str">
            <v>TB.khá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6.5</v>
          </cell>
          <cell r="F63">
            <v>6</v>
          </cell>
          <cell r="J63">
            <v>6.17</v>
          </cell>
          <cell r="K63">
            <v>8.5</v>
          </cell>
          <cell r="L63">
            <v>7.57</v>
          </cell>
          <cell r="N63">
            <v>7.57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5</v>
          </cell>
          <cell r="F64">
            <v>5</v>
          </cell>
          <cell r="J64">
            <v>5</v>
          </cell>
          <cell r="K64">
            <v>6</v>
          </cell>
          <cell r="L64">
            <v>5.6</v>
          </cell>
          <cell r="N64">
            <v>5.6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6</v>
          </cell>
          <cell r="J65">
            <v>6</v>
          </cell>
          <cell r="K65">
            <v>5</v>
          </cell>
          <cell r="L65">
            <v>5.4</v>
          </cell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7</v>
          </cell>
          <cell r="J66">
            <v>7.33</v>
          </cell>
          <cell r="K66">
            <v>9</v>
          </cell>
          <cell r="L66">
            <v>8.33</v>
          </cell>
          <cell r="N66">
            <v>8.33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J69" t="e">
            <v>#DIV/0!</v>
          </cell>
          <cell r="L69" t="e">
            <v>#DIV/0!</v>
          </cell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J72" t="e">
            <v>#DIV/0!</v>
          </cell>
          <cell r="L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C75" t="str">
            <v xml:space="preserve">Huỳnh Tư </v>
          </cell>
          <cell r="D75" t="str">
            <v>Hải</v>
          </cell>
          <cell r="E75">
            <v>7.5</v>
          </cell>
          <cell r="F75">
            <v>7</v>
          </cell>
          <cell r="J75">
            <v>7.17</v>
          </cell>
          <cell r="K75">
            <v>8.5</v>
          </cell>
          <cell r="L75">
            <v>7.97</v>
          </cell>
          <cell r="N75">
            <v>7.97</v>
          </cell>
          <cell r="O75" t="str">
            <v>Khá</v>
          </cell>
          <cell r="P75" t="str">
            <v>Khá</v>
          </cell>
          <cell r="Q75" t="str">
            <v/>
          </cell>
        </row>
      </sheetData>
      <sheetData sheetId="21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8</v>
          </cell>
          <cell r="G6">
            <v>9</v>
          </cell>
          <cell r="J6">
            <v>8.67</v>
          </cell>
          <cell r="K6">
            <v>9</v>
          </cell>
          <cell r="L6">
            <v>8.8699999999999992</v>
          </cell>
          <cell r="N6">
            <v>8.8699999999999992</v>
          </cell>
          <cell r="O6" t="str">
            <v>Giỏi</v>
          </cell>
          <cell r="P6" t="str">
            <v>Giỏi</v>
          </cell>
          <cell r="Q6" t="str">
            <v/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7</v>
          </cell>
          <cell r="G7">
            <v>7</v>
          </cell>
          <cell r="J7">
            <v>7.33</v>
          </cell>
          <cell r="K7">
            <v>9</v>
          </cell>
          <cell r="L7">
            <v>8.33</v>
          </cell>
          <cell r="N7">
            <v>8.33</v>
          </cell>
          <cell r="O7" t="str">
            <v>Giỏi</v>
          </cell>
          <cell r="P7" t="str">
            <v>Giỏi</v>
          </cell>
          <cell r="Q7" t="str">
            <v/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>
            <v>8</v>
          </cell>
          <cell r="J8">
            <v>8.67</v>
          </cell>
          <cell r="K8">
            <v>9</v>
          </cell>
          <cell r="L8">
            <v>8.8699999999999992</v>
          </cell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6</v>
          </cell>
          <cell r="G10">
            <v>6</v>
          </cell>
          <cell r="J10">
            <v>6.67</v>
          </cell>
          <cell r="K10">
            <v>4</v>
          </cell>
          <cell r="L10">
            <v>5.07</v>
          </cell>
          <cell r="N10">
            <v>5.07</v>
          </cell>
          <cell r="O10" t="str">
            <v>T.bình</v>
          </cell>
          <cell r="P10" t="str">
            <v>T.bình</v>
          </cell>
          <cell r="Q10" t="str">
            <v>Thi lại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8</v>
          </cell>
          <cell r="G11">
            <v>9</v>
          </cell>
          <cell r="J11">
            <v>8.67</v>
          </cell>
          <cell r="K11">
            <v>6</v>
          </cell>
          <cell r="L11">
            <v>7.07</v>
          </cell>
          <cell r="N11">
            <v>7.07</v>
          </cell>
          <cell r="O11" t="str">
            <v>Khá</v>
          </cell>
          <cell r="P11" t="str">
            <v>Khá</v>
          </cell>
          <cell r="Q11" t="str">
            <v/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9</v>
          </cell>
          <cell r="G12">
            <v>9</v>
          </cell>
          <cell r="J12">
            <v>8.67</v>
          </cell>
          <cell r="K12">
            <v>7.5</v>
          </cell>
          <cell r="L12">
            <v>7.97</v>
          </cell>
          <cell r="N12">
            <v>7.97</v>
          </cell>
          <cell r="O12" t="str">
            <v>Khá</v>
          </cell>
          <cell r="P12" t="str">
            <v>Khá</v>
          </cell>
          <cell r="Q12" t="str">
            <v/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7</v>
          </cell>
          <cell r="G13">
            <v>7</v>
          </cell>
          <cell r="J13">
            <v>7.33</v>
          </cell>
          <cell r="K13">
            <v>7.5</v>
          </cell>
          <cell r="L13">
            <v>7.43</v>
          </cell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>
            <v>9</v>
          </cell>
          <cell r="J14">
            <v>9</v>
          </cell>
          <cell r="K14">
            <v>9</v>
          </cell>
          <cell r="L14">
            <v>9</v>
          </cell>
          <cell r="N14">
            <v>9</v>
          </cell>
          <cell r="O14" t="str">
            <v>X.sắc</v>
          </cell>
          <cell r="P14" t="str">
            <v>X.sắc</v>
          </cell>
          <cell r="Q14" t="str">
            <v/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7</v>
          </cell>
          <cell r="G15">
            <v>6</v>
          </cell>
          <cell r="J15">
            <v>7</v>
          </cell>
          <cell r="K15">
            <v>7</v>
          </cell>
          <cell r="L15">
            <v>7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8</v>
          </cell>
          <cell r="G16">
            <v>9</v>
          </cell>
          <cell r="J16">
            <v>8.67</v>
          </cell>
          <cell r="K16">
            <v>9</v>
          </cell>
          <cell r="L16">
            <v>8.8699999999999992</v>
          </cell>
          <cell r="N16">
            <v>8.8699999999999992</v>
          </cell>
          <cell r="O16" t="str">
            <v>Giỏi</v>
          </cell>
          <cell r="P16" t="str">
            <v>Giỏi</v>
          </cell>
          <cell r="Q16" t="str">
            <v/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>
            <v>7</v>
          </cell>
          <cell r="J17">
            <v>7.67</v>
          </cell>
          <cell r="K17">
            <v>8</v>
          </cell>
          <cell r="L17">
            <v>7.87</v>
          </cell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7</v>
          </cell>
          <cell r="G21">
            <v>7</v>
          </cell>
          <cell r="J21">
            <v>7.33</v>
          </cell>
          <cell r="K21">
            <v>7</v>
          </cell>
          <cell r="L21">
            <v>7.13</v>
          </cell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7</v>
          </cell>
          <cell r="G23">
            <v>7</v>
          </cell>
          <cell r="J23">
            <v>7.33</v>
          </cell>
          <cell r="K23">
            <v>8.5</v>
          </cell>
          <cell r="L23">
            <v>8.0299999999999994</v>
          </cell>
          <cell r="N23">
            <v>8.0299999999999994</v>
          </cell>
          <cell r="O23" t="str">
            <v>Giỏi</v>
          </cell>
          <cell r="P23" t="str">
            <v>Giỏi</v>
          </cell>
          <cell r="Q23" t="str">
            <v/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9</v>
          </cell>
          <cell r="G24">
            <v>9</v>
          </cell>
          <cell r="J24">
            <v>8.67</v>
          </cell>
          <cell r="K24">
            <v>9</v>
          </cell>
          <cell r="L24">
            <v>8.8699999999999992</v>
          </cell>
          <cell r="N24">
            <v>8.8699999999999992</v>
          </cell>
          <cell r="O24" t="str">
            <v>Giỏi</v>
          </cell>
          <cell r="P24" t="str">
            <v>Giỏi</v>
          </cell>
          <cell r="Q24" t="str">
            <v/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7</v>
          </cell>
          <cell r="G25">
            <v>7</v>
          </cell>
          <cell r="J25">
            <v>7.67</v>
          </cell>
          <cell r="K25">
            <v>7.5</v>
          </cell>
          <cell r="L25">
            <v>7.57</v>
          </cell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>
            <v>8</v>
          </cell>
          <cell r="J26">
            <v>8.67</v>
          </cell>
          <cell r="K26">
            <v>7</v>
          </cell>
          <cell r="L26">
            <v>7.67</v>
          </cell>
          <cell r="N26">
            <v>7.67</v>
          </cell>
          <cell r="O26" t="str">
            <v>Khá</v>
          </cell>
          <cell r="P26" t="str">
            <v>Khá</v>
          </cell>
          <cell r="Q26" t="str">
            <v/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8</v>
          </cell>
          <cell r="G27">
            <v>9</v>
          </cell>
          <cell r="J27">
            <v>8.67</v>
          </cell>
          <cell r="K27">
            <v>9</v>
          </cell>
          <cell r="L27">
            <v>8.8699999999999992</v>
          </cell>
          <cell r="N27">
            <v>8.8699999999999992</v>
          </cell>
          <cell r="O27" t="str">
            <v>Giỏi</v>
          </cell>
          <cell r="P27" t="str">
            <v>Giỏi</v>
          </cell>
          <cell r="Q27" t="str">
            <v/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G28">
            <v>7</v>
          </cell>
          <cell r="J28">
            <v>7.33</v>
          </cell>
          <cell r="K28">
            <v>7</v>
          </cell>
          <cell r="L28">
            <v>7.13</v>
          </cell>
          <cell r="N28">
            <v>7.13</v>
          </cell>
          <cell r="O28" t="str">
            <v>Khá</v>
          </cell>
          <cell r="P28" t="str">
            <v>Khá</v>
          </cell>
          <cell r="Q28" t="str">
            <v/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7</v>
          </cell>
          <cell r="G32">
            <v>6</v>
          </cell>
          <cell r="J32">
            <v>7.33</v>
          </cell>
          <cell r="K32">
            <v>8</v>
          </cell>
          <cell r="L32">
            <v>7.73</v>
          </cell>
          <cell r="N32">
            <v>7.73</v>
          </cell>
          <cell r="O32" t="str">
            <v>Khá</v>
          </cell>
          <cell r="P32" t="str">
            <v>Khá</v>
          </cell>
          <cell r="Q32" t="str">
            <v/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9</v>
          </cell>
          <cell r="G33">
            <v>8</v>
          </cell>
          <cell r="J33">
            <v>8.33</v>
          </cell>
          <cell r="K33">
            <v>8</v>
          </cell>
          <cell r="L33">
            <v>8.1300000000000008</v>
          </cell>
          <cell r="N33">
            <v>8.1300000000000008</v>
          </cell>
          <cell r="O33" t="str">
            <v>Giỏi</v>
          </cell>
          <cell r="P33" t="str">
            <v>Giỏi</v>
          </cell>
          <cell r="Q33" t="str">
            <v/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9</v>
          </cell>
          <cell r="G34">
            <v>9</v>
          </cell>
          <cell r="J34">
            <v>8.67</v>
          </cell>
          <cell r="K34">
            <v>7.5</v>
          </cell>
          <cell r="L34">
            <v>7.97</v>
          </cell>
          <cell r="N34">
            <v>7.97</v>
          </cell>
          <cell r="O34" t="str">
            <v>Khá</v>
          </cell>
          <cell r="P34" t="str">
            <v>Khá</v>
          </cell>
          <cell r="Q34" t="str">
            <v/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8</v>
          </cell>
          <cell r="G36">
            <v>8</v>
          </cell>
          <cell r="J36">
            <v>8.33</v>
          </cell>
          <cell r="K36">
            <v>8</v>
          </cell>
          <cell r="L36">
            <v>8.1300000000000008</v>
          </cell>
          <cell r="N36">
            <v>8.1300000000000008</v>
          </cell>
          <cell r="O36" t="str">
            <v>Giỏi</v>
          </cell>
          <cell r="P36" t="str">
            <v>Giỏi</v>
          </cell>
          <cell r="Q36" t="str">
            <v/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>
            <v>8</v>
          </cell>
          <cell r="J39">
            <v>8</v>
          </cell>
          <cell r="K39">
            <v>7</v>
          </cell>
          <cell r="L39">
            <v>7.4</v>
          </cell>
          <cell r="N39">
            <v>7.4</v>
          </cell>
          <cell r="O39" t="str">
            <v>Khá</v>
          </cell>
          <cell r="P39" t="str">
            <v>Khá</v>
          </cell>
          <cell r="Q39" t="str">
            <v/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7</v>
          </cell>
          <cell r="G41">
            <v>6</v>
          </cell>
          <cell r="J41">
            <v>7.33</v>
          </cell>
          <cell r="K41">
            <v>6</v>
          </cell>
          <cell r="L41">
            <v>6.53</v>
          </cell>
          <cell r="N41">
            <v>6.53</v>
          </cell>
          <cell r="O41" t="str">
            <v>TB.khá</v>
          </cell>
          <cell r="P41" t="str">
            <v>TB.khá</v>
          </cell>
          <cell r="Q41" t="str">
            <v/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7</v>
          </cell>
          <cell r="G43">
            <v>6</v>
          </cell>
          <cell r="J43">
            <v>7</v>
          </cell>
          <cell r="K43">
            <v>8.5</v>
          </cell>
          <cell r="L43">
            <v>7.9</v>
          </cell>
          <cell r="N43">
            <v>7.9</v>
          </cell>
          <cell r="O43" t="str">
            <v>Khá</v>
          </cell>
          <cell r="P43" t="str">
            <v>Khá</v>
          </cell>
          <cell r="Q43" t="str">
            <v/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7</v>
          </cell>
          <cell r="G47">
            <v>7</v>
          </cell>
          <cell r="J47">
            <v>7.33</v>
          </cell>
          <cell r="K47">
            <v>9</v>
          </cell>
          <cell r="L47">
            <v>8.33</v>
          </cell>
          <cell r="N47">
            <v>8.33</v>
          </cell>
          <cell r="O47" t="str">
            <v>Giỏi</v>
          </cell>
          <cell r="P47" t="str">
            <v>Giỏi</v>
          </cell>
          <cell r="Q47" t="str">
            <v/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6</v>
          </cell>
          <cell r="G48">
            <v>6</v>
          </cell>
          <cell r="J48">
            <v>6.67</v>
          </cell>
          <cell r="K48">
            <v>8</v>
          </cell>
          <cell r="L48">
            <v>7.47</v>
          </cell>
          <cell r="N48">
            <v>7.47</v>
          </cell>
          <cell r="O48" t="str">
            <v>Khá</v>
          </cell>
          <cell r="P48" t="str">
            <v>Khá</v>
          </cell>
          <cell r="Q48" t="str">
            <v/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6</v>
          </cell>
          <cell r="G49">
            <v>6</v>
          </cell>
          <cell r="J49">
            <v>6.67</v>
          </cell>
          <cell r="K49">
            <v>7</v>
          </cell>
          <cell r="L49">
            <v>6.87</v>
          </cell>
          <cell r="N49">
            <v>6.87</v>
          </cell>
          <cell r="O49" t="str">
            <v>TB.khá</v>
          </cell>
          <cell r="P49" t="str">
            <v>TB.khá</v>
          </cell>
          <cell r="Q49" t="str">
            <v/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8</v>
          </cell>
          <cell r="G50">
            <v>8</v>
          </cell>
          <cell r="J50">
            <v>8</v>
          </cell>
          <cell r="K50">
            <v>8</v>
          </cell>
          <cell r="L50">
            <v>8</v>
          </cell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7</v>
          </cell>
          <cell r="G51">
            <v>7</v>
          </cell>
          <cell r="J51">
            <v>7.67</v>
          </cell>
          <cell r="K51">
            <v>6.5</v>
          </cell>
          <cell r="L51">
            <v>6.97</v>
          </cell>
          <cell r="N51">
            <v>6.97</v>
          </cell>
          <cell r="O51" t="str">
            <v>TB.khá</v>
          </cell>
          <cell r="P51" t="str">
            <v>TB.khá</v>
          </cell>
          <cell r="Q51" t="str">
            <v/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J52">
            <v>0</v>
          </cell>
          <cell r="L52">
            <v>0</v>
          </cell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>
            <v>8</v>
          </cell>
          <cell r="J53">
            <v>8</v>
          </cell>
          <cell r="K53">
            <v>6</v>
          </cell>
          <cell r="L53">
            <v>6.8</v>
          </cell>
          <cell r="N53">
            <v>6.8</v>
          </cell>
          <cell r="O53" t="str">
            <v>TB.khá</v>
          </cell>
          <cell r="P53" t="str">
            <v>TB.khá</v>
          </cell>
          <cell r="Q53" t="str">
            <v/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6</v>
          </cell>
          <cell r="G54">
            <v>7</v>
          </cell>
          <cell r="J54">
            <v>6.67</v>
          </cell>
          <cell r="K54">
            <v>7.5</v>
          </cell>
          <cell r="L54">
            <v>7.17</v>
          </cell>
          <cell r="N54">
            <v>7.17</v>
          </cell>
          <cell r="O54" t="str">
            <v>Khá</v>
          </cell>
          <cell r="P54" t="str">
            <v>Khá</v>
          </cell>
          <cell r="Q54" t="str">
            <v/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7</v>
          </cell>
          <cell r="G56">
            <v>7</v>
          </cell>
          <cell r="J56">
            <v>7.33</v>
          </cell>
          <cell r="K56">
            <v>8.5</v>
          </cell>
          <cell r="L56">
            <v>8.0299999999999994</v>
          </cell>
          <cell r="N56">
            <v>8.0299999999999994</v>
          </cell>
          <cell r="O56" t="str">
            <v>Giỏi</v>
          </cell>
          <cell r="P56" t="str">
            <v>Giỏi</v>
          </cell>
          <cell r="Q56" t="str">
            <v/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7</v>
          </cell>
          <cell r="G57">
            <v>7</v>
          </cell>
          <cell r="J57">
            <v>7.33</v>
          </cell>
          <cell r="K57">
            <v>6</v>
          </cell>
          <cell r="L57">
            <v>6.53</v>
          </cell>
          <cell r="N57">
            <v>6.53</v>
          </cell>
          <cell r="O57" t="str">
            <v>TB.khá</v>
          </cell>
          <cell r="P57" t="str">
            <v>TB.khá</v>
          </cell>
          <cell r="Q57" t="str">
            <v/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8</v>
          </cell>
          <cell r="F58">
            <v>8</v>
          </cell>
          <cell r="G58">
            <v>8</v>
          </cell>
          <cell r="J58">
            <v>8</v>
          </cell>
          <cell r="K58">
            <v>5.5</v>
          </cell>
          <cell r="L58">
            <v>6.5</v>
          </cell>
          <cell r="N58">
            <v>6.5</v>
          </cell>
          <cell r="O58" t="str">
            <v>TB.khá</v>
          </cell>
          <cell r="P58" t="str">
            <v>TB.khá</v>
          </cell>
          <cell r="Q58" t="str">
            <v/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7</v>
          </cell>
          <cell r="G59">
            <v>6</v>
          </cell>
          <cell r="J59">
            <v>7.33</v>
          </cell>
          <cell r="K59">
            <v>7</v>
          </cell>
          <cell r="L59">
            <v>7.13</v>
          </cell>
          <cell r="N59">
            <v>7.13</v>
          </cell>
          <cell r="O59" t="str">
            <v>Khá</v>
          </cell>
          <cell r="P59" t="str">
            <v>Khá</v>
          </cell>
          <cell r="Q59" t="str">
            <v/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6</v>
          </cell>
          <cell r="G60">
            <v>7</v>
          </cell>
          <cell r="J60">
            <v>7</v>
          </cell>
          <cell r="K60">
            <v>7</v>
          </cell>
          <cell r="L60">
            <v>7</v>
          </cell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7</v>
          </cell>
          <cell r="G61">
            <v>7</v>
          </cell>
          <cell r="J61">
            <v>7.33</v>
          </cell>
          <cell r="K61">
            <v>7</v>
          </cell>
          <cell r="L61">
            <v>7.13</v>
          </cell>
          <cell r="N61">
            <v>7.13</v>
          </cell>
          <cell r="O61" t="str">
            <v>Khá</v>
          </cell>
          <cell r="P61" t="str">
            <v>Khá</v>
          </cell>
          <cell r="Q61" t="str">
            <v/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6</v>
          </cell>
          <cell r="G62">
            <v>7</v>
          </cell>
          <cell r="J62">
            <v>7</v>
          </cell>
          <cell r="K62">
            <v>6.5</v>
          </cell>
          <cell r="L62">
            <v>6.7</v>
          </cell>
          <cell r="N62">
            <v>6.7</v>
          </cell>
          <cell r="O62" t="str">
            <v>TB.khá</v>
          </cell>
          <cell r="P62" t="str">
            <v>TB.khá</v>
          </cell>
          <cell r="Q62" t="str">
            <v/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7</v>
          </cell>
          <cell r="G63">
            <v>8</v>
          </cell>
          <cell r="J63">
            <v>8</v>
          </cell>
          <cell r="K63">
            <v>6</v>
          </cell>
          <cell r="L63">
            <v>6.8</v>
          </cell>
          <cell r="N63">
            <v>6.8</v>
          </cell>
          <cell r="O63" t="str">
            <v>TB.khá</v>
          </cell>
          <cell r="P63" t="str">
            <v>TB.khá</v>
          </cell>
          <cell r="Q63" t="str">
            <v/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9</v>
          </cell>
          <cell r="F64">
            <v>6</v>
          </cell>
          <cell r="G64">
            <v>6</v>
          </cell>
          <cell r="J64">
            <v>7</v>
          </cell>
          <cell r="K64">
            <v>3.5</v>
          </cell>
          <cell r="L64">
            <v>4.9000000000000004</v>
          </cell>
          <cell r="N64">
            <v>4.9000000000000004</v>
          </cell>
          <cell r="O64" t="str">
            <v>Yếu</v>
          </cell>
          <cell r="P64" t="str">
            <v>Yếu</v>
          </cell>
          <cell r="Q64" t="str">
            <v>Thi lại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8</v>
          </cell>
          <cell r="G65">
            <v>7</v>
          </cell>
          <cell r="J65">
            <v>7.67</v>
          </cell>
          <cell r="K65">
            <v>6</v>
          </cell>
          <cell r="L65">
            <v>6.67</v>
          </cell>
          <cell r="N65">
            <v>6.67</v>
          </cell>
          <cell r="O65" t="str">
            <v>TB.khá</v>
          </cell>
          <cell r="P65" t="str">
            <v>TB.khá</v>
          </cell>
          <cell r="Q65" t="str">
            <v/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>
            <v>9</v>
          </cell>
          <cell r="J66">
            <v>8.33</v>
          </cell>
          <cell r="K66">
            <v>7</v>
          </cell>
          <cell r="L66">
            <v>7.53</v>
          </cell>
          <cell r="N66">
            <v>7.53</v>
          </cell>
          <cell r="O66" t="str">
            <v>Khá</v>
          </cell>
          <cell r="P66" t="str">
            <v>Khá</v>
          </cell>
          <cell r="Q66" t="str">
            <v/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7</v>
          </cell>
          <cell r="G67">
            <v>6</v>
          </cell>
          <cell r="J67">
            <v>7</v>
          </cell>
          <cell r="L67">
            <v>2.8</v>
          </cell>
          <cell r="N67">
            <v>2.8</v>
          </cell>
          <cell r="O67" t="str">
            <v>Kém</v>
          </cell>
          <cell r="P67" t="str">
            <v>Kém</v>
          </cell>
          <cell r="Q67" t="str">
            <v>Thi lại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9</v>
          </cell>
          <cell r="F69">
            <v>9</v>
          </cell>
          <cell r="G69">
            <v>7</v>
          </cell>
          <cell r="J69">
            <v>8.33</v>
          </cell>
          <cell r="K69">
            <v>7</v>
          </cell>
          <cell r="L69">
            <v>7.53</v>
          </cell>
          <cell r="N69">
            <v>7.53</v>
          </cell>
          <cell r="O69" t="str">
            <v>Khá</v>
          </cell>
          <cell r="P69" t="str">
            <v>Khá</v>
          </cell>
          <cell r="Q69" t="str">
            <v/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J71" t="e">
            <v>#DIV/0!</v>
          </cell>
          <cell r="L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J72" t="e">
            <v>#DIV/0!</v>
          </cell>
          <cell r="L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6</v>
          </cell>
          <cell r="G74">
            <v>6</v>
          </cell>
          <cell r="J74">
            <v>6.33</v>
          </cell>
          <cell r="K74">
            <v>0</v>
          </cell>
          <cell r="L74">
            <v>2.5299999999999998</v>
          </cell>
          <cell r="N74">
            <v>2.5299999999999998</v>
          </cell>
          <cell r="O74" t="str">
            <v>Kém</v>
          </cell>
          <cell r="P74" t="str">
            <v>Kém</v>
          </cell>
          <cell r="Q74" t="str">
            <v>Thi lại</v>
          </cell>
        </row>
        <row r="75">
          <cell r="C75" t="str">
            <v xml:space="preserve">Huỳnh Tư </v>
          </cell>
          <cell r="D75" t="str">
            <v>Hải</v>
          </cell>
          <cell r="E75">
            <v>8</v>
          </cell>
          <cell r="F75">
            <v>8</v>
          </cell>
          <cell r="G75">
            <v>9</v>
          </cell>
          <cell r="J75">
            <v>8.33</v>
          </cell>
          <cell r="K75">
            <v>9</v>
          </cell>
          <cell r="L75">
            <v>8.73</v>
          </cell>
          <cell r="N75">
            <v>8.73</v>
          </cell>
          <cell r="O75" t="str">
            <v>Giỏi</v>
          </cell>
          <cell r="P75" t="str">
            <v>Giỏi</v>
          </cell>
          <cell r="Q75" t="str">
            <v/>
          </cell>
        </row>
      </sheetData>
      <sheetData sheetId="22"/>
      <sheetData sheetId="23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7</v>
          </cell>
          <cell r="F7">
            <v>7</v>
          </cell>
          <cell r="J7">
            <v>7</v>
          </cell>
          <cell r="K7">
            <v>6</v>
          </cell>
          <cell r="L7">
            <v>6.4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6</v>
          </cell>
          <cell r="L8">
            <v>6.4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7</v>
          </cell>
          <cell r="J11">
            <v>7</v>
          </cell>
          <cell r="K11">
            <v>7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7</v>
          </cell>
          <cell r="J12">
            <v>7</v>
          </cell>
          <cell r="K12">
            <v>8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7</v>
          </cell>
          <cell r="J14">
            <v>7</v>
          </cell>
          <cell r="K14">
            <v>7</v>
          </cell>
          <cell r="L14">
            <v>7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J15">
            <v>7</v>
          </cell>
          <cell r="K15">
            <v>6</v>
          </cell>
          <cell r="L15">
            <v>6.4</v>
          </cell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J21">
            <v>8</v>
          </cell>
          <cell r="K21">
            <v>7</v>
          </cell>
          <cell r="L21">
            <v>7.4</v>
          </cell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J23">
            <v>8</v>
          </cell>
          <cell r="K23">
            <v>7</v>
          </cell>
          <cell r="L23">
            <v>7.4</v>
          </cell>
          <cell r="N23">
            <v>7.4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J24">
            <v>8</v>
          </cell>
          <cell r="K24">
            <v>7</v>
          </cell>
          <cell r="L24">
            <v>7.4</v>
          </cell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J25">
            <v>7</v>
          </cell>
          <cell r="K25">
            <v>7</v>
          </cell>
          <cell r="L25">
            <v>7</v>
          </cell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 t="str">
            <v>hp trễ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J26">
            <v>7</v>
          </cell>
          <cell r="K26">
            <v>7</v>
          </cell>
          <cell r="L26">
            <v>7</v>
          </cell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J27">
            <v>8</v>
          </cell>
          <cell r="K27">
            <v>7</v>
          </cell>
          <cell r="L27">
            <v>7.4</v>
          </cell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7</v>
          </cell>
          <cell r="F28">
            <v>7</v>
          </cell>
          <cell r="J28">
            <v>7</v>
          </cell>
          <cell r="K28">
            <v>6</v>
          </cell>
          <cell r="L28">
            <v>6.4</v>
          </cell>
          <cell r="N28">
            <v>6.4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NL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7</v>
          </cell>
          <cell r="J32">
            <v>7</v>
          </cell>
          <cell r="K32">
            <v>8</v>
          </cell>
          <cell r="L32">
            <v>7.6</v>
          </cell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7</v>
          </cell>
          <cell r="J33">
            <v>7</v>
          </cell>
          <cell r="K33">
            <v>6</v>
          </cell>
          <cell r="L33">
            <v>6.4</v>
          </cell>
          <cell r="N33">
            <v>6.4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J34">
            <v>7</v>
          </cell>
          <cell r="K34">
            <v>7</v>
          </cell>
          <cell r="L34">
            <v>7</v>
          </cell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7</v>
          </cell>
          <cell r="J36">
            <v>7</v>
          </cell>
          <cell r="K36">
            <v>6</v>
          </cell>
          <cell r="L36">
            <v>6.4</v>
          </cell>
          <cell r="N36">
            <v>6.4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NL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J39">
            <v>7</v>
          </cell>
          <cell r="K39">
            <v>8</v>
          </cell>
          <cell r="L39">
            <v>7.6</v>
          </cell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 t="str">
            <v>NL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7</v>
          </cell>
          <cell r="J41">
            <v>7</v>
          </cell>
          <cell r="K41">
            <v>8</v>
          </cell>
          <cell r="L41">
            <v>7.6</v>
          </cell>
          <cell r="N41">
            <v>7.6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  <cell r="U42" t="str">
            <v>NL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J43">
            <v>7</v>
          </cell>
          <cell r="K43">
            <v>7</v>
          </cell>
          <cell r="L43">
            <v>7</v>
          </cell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 t="str">
            <v>NL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 t="str">
            <v>NL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J47">
            <v>8</v>
          </cell>
          <cell r="K47">
            <v>7</v>
          </cell>
          <cell r="L47">
            <v>7.4</v>
          </cell>
          <cell r="N47">
            <v>7.4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J48">
            <v>7</v>
          </cell>
          <cell r="K48">
            <v>7</v>
          </cell>
          <cell r="L48">
            <v>7</v>
          </cell>
          <cell r="N48">
            <v>7</v>
          </cell>
          <cell r="O48" t="str">
            <v>Khá</v>
          </cell>
          <cell r="P48" t="str">
            <v>Khá</v>
          </cell>
          <cell r="Q48" t="str">
            <v/>
          </cell>
          <cell r="R48">
            <v>3</v>
          </cell>
          <cell r="S48" t="str">
            <v>B</v>
          </cell>
          <cell r="T48" t="str">
            <v>Khá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J49">
            <v>7</v>
          </cell>
          <cell r="K49">
            <v>7</v>
          </cell>
          <cell r="L49">
            <v>7</v>
          </cell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J50">
            <v>7</v>
          </cell>
          <cell r="K50">
            <v>7</v>
          </cell>
          <cell r="L50">
            <v>7</v>
          </cell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7</v>
          </cell>
          <cell r="J51">
            <v>7</v>
          </cell>
          <cell r="K51">
            <v>6</v>
          </cell>
          <cell r="L51">
            <v>6.4</v>
          </cell>
          <cell r="N51">
            <v>6.4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J52">
            <v>0</v>
          </cell>
          <cell r="L52">
            <v>0</v>
          </cell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J53">
            <v>7</v>
          </cell>
          <cell r="K53">
            <v>7</v>
          </cell>
          <cell r="L53">
            <v>7</v>
          </cell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J54">
            <v>7</v>
          </cell>
          <cell r="K54">
            <v>7</v>
          </cell>
          <cell r="L54">
            <v>7</v>
          </cell>
          <cell r="N54">
            <v>7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J56">
            <v>7</v>
          </cell>
          <cell r="K56">
            <v>7</v>
          </cell>
          <cell r="L56">
            <v>7</v>
          </cell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J57">
            <v>7</v>
          </cell>
          <cell r="K57">
            <v>7</v>
          </cell>
          <cell r="L57">
            <v>7</v>
          </cell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J58">
            <v>7</v>
          </cell>
          <cell r="K58">
            <v>7</v>
          </cell>
          <cell r="L58">
            <v>7</v>
          </cell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7</v>
          </cell>
          <cell r="J59">
            <v>7</v>
          </cell>
          <cell r="K59">
            <v>7</v>
          </cell>
          <cell r="L59">
            <v>7</v>
          </cell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J60">
            <v>7</v>
          </cell>
          <cell r="K60">
            <v>7</v>
          </cell>
          <cell r="L60">
            <v>7</v>
          </cell>
          <cell r="N60">
            <v>7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J61">
            <v>7</v>
          </cell>
          <cell r="K61">
            <v>7</v>
          </cell>
          <cell r="L61">
            <v>7</v>
          </cell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7</v>
          </cell>
          <cell r="J62">
            <v>7</v>
          </cell>
          <cell r="K62">
            <v>7</v>
          </cell>
          <cell r="L62">
            <v>7</v>
          </cell>
          <cell r="N62">
            <v>7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7</v>
          </cell>
          <cell r="J63">
            <v>7</v>
          </cell>
          <cell r="K63">
            <v>7</v>
          </cell>
          <cell r="L63">
            <v>7</v>
          </cell>
          <cell r="N63">
            <v>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J64">
            <v>7</v>
          </cell>
          <cell r="K64">
            <v>7</v>
          </cell>
          <cell r="L64">
            <v>7</v>
          </cell>
          <cell r="N64">
            <v>7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0</v>
          </cell>
          <cell r="F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Kém</v>
          </cell>
          <cell r="P65" t="str">
            <v>Kém</v>
          </cell>
          <cell r="Q65" t="str">
            <v>Học lại</v>
          </cell>
          <cell r="R65">
            <v>0</v>
          </cell>
          <cell r="S65" t="str">
            <v>F</v>
          </cell>
          <cell r="T65" t="str">
            <v>Kém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7</v>
          </cell>
          <cell r="J66">
            <v>7</v>
          </cell>
          <cell r="K66">
            <v>8</v>
          </cell>
          <cell r="L66">
            <v>7.6</v>
          </cell>
          <cell r="N66">
            <v>7.6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7</v>
          </cell>
          <cell r="F69">
            <v>7</v>
          </cell>
          <cell r="J69">
            <v>7</v>
          </cell>
          <cell r="K69">
            <v>7</v>
          </cell>
          <cell r="L69">
            <v>7</v>
          </cell>
          <cell r="N69">
            <v>7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  <cell r="U69" t="str">
            <v>Dự bị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str">
            <v>Dự bị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7</v>
          </cell>
          <cell r="F71">
            <v>7</v>
          </cell>
          <cell r="J71">
            <v>7</v>
          </cell>
          <cell r="K71">
            <v>0</v>
          </cell>
          <cell r="L71">
            <v>2.8</v>
          </cell>
          <cell r="N71">
            <v>2.8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  <cell r="U71" t="str">
            <v>Dự bị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J72" t="e">
            <v>#DIV/0!</v>
          </cell>
          <cell r="L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Dự bị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  <cell r="U73" t="str">
            <v>Dự bị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J74">
            <v>7</v>
          </cell>
          <cell r="K74">
            <v>7</v>
          </cell>
          <cell r="L74">
            <v>7</v>
          </cell>
          <cell r="N74">
            <v>7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  <row r="75">
          <cell r="C75" t="str">
            <v xml:space="preserve">Huỳnh Tư </v>
          </cell>
          <cell r="D75" t="str">
            <v>Hải</v>
          </cell>
          <cell r="E75">
            <v>7</v>
          </cell>
          <cell r="F75">
            <v>7</v>
          </cell>
          <cell r="J75">
            <v>7</v>
          </cell>
          <cell r="K75">
            <v>7</v>
          </cell>
          <cell r="L75">
            <v>7</v>
          </cell>
          <cell r="N75">
            <v>7</v>
          </cell>
          <cell r="O75" t="str">
            <v>Khá</v>
          </cell>
          <cell r="P75" t="str">
            <v>Khá</v>
          </cell>
          <cell r="Q75" t="str">
            <v/>
          </cell>
        </row>
      </sheetData>
      <sheetData sheetId="24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10</v>
          </cell>
          <cell r="G6">
            <v>9</v>
          </cell>
          <cell r="H6">
            <v>9</v>
          </cell>
          <cell r="J6">
            <v>9.2200000000000006</v>
          </cell>
          <cell r="L6">
            <v>3.69</v>
          </cell>
          <cell r="N6">
            <v>3.69</v>
          </cell>
          <cell r="O6" t="str">
            <v>Yếu</v>
          </cell>
          <cell r="P6" t="str">
            <v>Yếu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  <cell r="U6">
            <v>10</v>
          </cell>
          <cell r="V6">
            <v>10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</v>
          </cell>
          <cell r="F7">
            <v>7</v>
          </cell>
          <cell r="G7">
            <v>8</v>
          </cell>
          <cell r="H7">
            <v>8</v>
          </cell>
          <cell r="J7">
            <v>8.11</v>
          </cell>
          <cell r="L7">
            <v>3.24</v>
          </cell>
          <cell r="N7">
            <v>3.24</v>
          </cell>
          <cell r="O7" t="str">
            <v>Yếu</v>
          </cell>
          <cell r="P7" t="str">
            <v>Yếu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5</v>
          </cell>
          <cell r="V7">
            <v>9.5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10</v>
          </cell>
          <cell r="G8">
            <v>9</v>
          </cell>
          <cell r="H8">
            <v>9</v>
          </cell>
          <cell r="J8">
            <v>9.2200000000000006</v>
          </cell>
          <cell r="L8">
            <v>3.69</v>
          </cell>
          <cell r="N8">
            <v>3.69</v>
          </cell>
          <cell r="O8" t="str">
            <v>Yếu</v>
          </cell>
          <cell r="P8" t="str">
            <v>Yếu</v>
          </cell>
          <cell r="Q8" t="str">
            <v>Được thi</v>
          </cell>
          <cell r="R8">
            <v>0</v>
          </cell>
          <cell r="S8" t="str">
            <v>F</v>
          </cell>
          <cell r="T8" t="str">
            <v>Kém</v>
          </cell>
          <cell r="U8">
            <v>10</v>
          </cell>
          <cell r="V8">
            <v>10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5</v>
          </cell>
          <cell r="G10">
            <v>5</v>
          </cell>
          <cell r="H10">
            <v>6</v>
          </cell>
          <cell r="J10">
            <v>6.22</v>
          </cell>
          <cell r="L10">
            <v>2.4900000000000002</v>
          </cell>
          <cell r="N10">
            <v>2.4900000000000002</v>
          </cell>
          <cell r="O10" t="str">
            <v>Kém</v>
          </cell>
          <cell r="P10" t="str">
            <v>Kém</v>
          </cell>
          <cell r="Q10" t="str">
            <v>Được thi</v>
          </cell>
          <cell r="R10">
            <v>0</v>
          </cell>
          <cell r="S10" t="str">
            <v>F</v>
          </cell>
          <cell r="T10" t="str">
            <v>Kém</v>
          </cell>
          <cell r="U10">
            <v>3</v>
          </cell>
          <cell r="V10">
            <v>6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G11">
            <v>9</v>
          </cell>
          <cell r="H11">
            <v>9</v>
          </cell>
          <cell r="J11">
            <v>9</v>
          </cell>
          <cell r="L11">
            <v>3.6</v>
          </cell>
          <cell r="N11">
            <v>3.6</v>
          </cell>
          <cell r="O11" t="str">
            <v>Yếu</v>
          </cell>
          <cell r="P11" t="str">
            <v>Yếu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  <cell r="U11">
            <v>8</v>
          </cell>
          <cell r="V11">
            <v>8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9</v>
          </cell>
          <cell r="G12">
            <v>8</v>
          </cell>
          <cell r="H12">
            <v>7</v>
          </cell>
          <cell r="J12">
            <v>8.33</v>
          </cell>
          <cell r="L12">
            <v>3.33</v>
          </cell>
          <cell r="N12">
            <v>3.33</v>
          </cell>
          <cell r="O12" t="str">
            <v>Yếu</v>
          </cell>
          <cell r="P12" t="str">
            <v>Yếu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  <cell r="U12">
            <v>8</v>
          </cell>
          <cell r="V12">
            <v>9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6</v>
          </cell>
          <cell r="G13">
            <v>6</v>
          </cell>
          <cell r="H13">
            <v>6</v>
          </cell>
          <cell r="J13">
            <v>6.67</v>
          </cell>
          <cell r="L13">
            <v>2.67</v>
          </cell>
          <cell r="N13">
            <v>2.67</v>
          </cell>
          <cell r="O13" t="str">
            <v>Kém</v>
          </cell>
          <cell r="P13" t="str">
            <v>Kém</v>
          </cell>
          <cell r="Q13" t="str">
            <v>Được thi</v>
          </cell>
          <cell r="R13">
            <v>0</v>
          </cell>
          <cell r="S13" t="str">
            <v>F</v>
          </cell>
          <cell r="T13" t="str">
            <v>Kém</v>
          </cell>
          <cell r="U13">
            <v>3</v>
          </cell>
          <cell r="V13">
            <v>6.5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>
            <v>10</v>
          </cell>
          <cell r="H14">
            <v>9</v>
          </cell>
          <cell r="J14">
            <v>8.67</v>
          </cell>
          <cell r="L14">
            <v>3.47</v>
          </cell>
          <cell r="N14">
            <v>3.47</v>
          </cell>
          <cell r="O14" t="str">
            <v>Yếu</v>
          </cell>
          <cell r="P14" t="str">
            <v>Yếu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  <cell r="U14">
            <v>10</v>
          </cell>
          <cell r="V14">
            <v>9.5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10</v>
          </cell>
          <cell r="G15">
            <v>5</v>
          </cell>
          <cell r="H15">
            <v>5</v>
          </cell>
          <cell r="J15">
            <v>7.11</v>
          </cell>
          <cell r="L15">
            <v>2.84</v>
          </cell>
          <cell r="N15">
            <v>2.84</v>
          </cell>
          <cell r="O15" t="str">
            <v>Kém</v>
          </cell>
          <cell r="P15" t="str">
            <v>Kém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  <cell r="U15">
            <v>3</v>
          </cell>
          <cell r="V15">
            <v>5.5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8</v>
          </cell>
          <cell r="G16">
            <v>8</v>
          </cell>
          <cell r="H16">
            <v>7</v>
          </cell>
          <cell r="J16">
            <v>7.78</v>
          </cell>
          <cell r="L16">
            <v>3.11</v>
          </cell>
          <cell r="N16">
            <v>3.11</v>
          </cell>
          <cell r="O16" t="str">
            <v>Yếu</v>
          </cell>
          <cell r="P16" t="str">
            <v>Yếu</v>
          </cell>
          <cell r="Q16" t="str">
            <v>Được thi</v>
          </cell>
          <cell r="R16">
            <v>0</v>
          </cell>
          <cell r="S16" t="str">
            <v>F</v>
          </cell>
          <cell r="T16" t="str">
            <v>Kém</v>
          </cell>
          <cell r="U16">
            <v>6</v>
          </cell>
          <cell r="V16">
            <v>9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9</v>
          </cell>
          <cell r="F17">
            <v>8</v>
          </cell>
          <cell r="G17">
            <v>7</v>
          </cell>
          <cell r="H17">
            <v>7</v>
          </cell>
          <cell r="J17">
            <v>7.89</v>
          </cell>
          <cell r="L17">
            <v>3.16</v>
          </cell>
          <cell r="N17">
            <v>3.16</v>
          </cell>
          <cell r="O17" t="str">
            <v>Yếu</v>
          </cell>
          <cell r="P17" t="str">
            <v>Yếu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5</v>
          </cell>
          <cell r="V17">
            <v>9.5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6</v>
          </cell>
          <cell r="G21">
            <v>7</v>
          </cell>
          <cell r="H21">
            <v>6</v>
          </cell>
          <cell r="J21">
            <v>6.89</v>
          </cell>
          <cell r="L21">
            <v>2.76</v>
          </cell>
          <cell r="N21">
            <v>2.76</v>
          </cell>
          <cell r="O21" t="str">
            <v>Kém</v>
          </cell>
          <cell r="P21" t="str">
            <v>Kém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  <cell r="U21">
            <v>5</v>
          </cell>
          <cell r="V21">
            <v>9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9</v>
          </cell>
          <cell r="G23">
            <v>6</v>
          </cell>
          <cell r="H23">
            <v>7</v>
          </cell>
          <cell r="J23">
            <v>7.89</v>
          </cell>
          <cell r="L23">
            <v>3.16</v>
          </cell>
          <cell r="N23">
            <v>3.16</v>
          </cell>
          <cell r="O23" t="str">
            <v>Yếu</v>
          </cell>
          <cell r="P23" t="str">
            <v>Yếu</v>
          </cell>
          <cell r="Q23" t="str">
            <v>Được thi</v>
          </cell>
          <cell r="R23">
            <v>0</v>
          </cell>
          <cell r="S23" t="str">
            <v>F</v>
          </cell>
          <cell r="T23" t="str">
            <v>Kém</v>
          </cell>
          <cell r="U23">
            <v>6</v>
          </cell>
          <cell r="V23">
            <v>9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10</v>
          </cell>
          <cell r="G24">
            <v>8</v>
          </cell>
          <cell r="H24">
            <v>8</v>
          </cell>
          <cell r="J24">
            <v>8.7799999999999994</v>
          </cell>
          <cell r="L24">
            <v>3.51</v>
          </cell>
          <cell r="N24">
            <v>3.51</v>
          </cell>
          <cell r="O24" t="str">
            <v>Yếu</v>
          </cell>
          <cell r="P24" t="str">
            <v>Yếu</v>
          </cell>
          <cell r="Q24" t="str">
            <v>Được thi</v>
          </cell>
          <cell r="R24">
            <v>0</v>
          </cell>
          <cell r="S24" t="str">
            <v>F</v>
          </cell>
          <cell r="T24" t="str">
            <v>Kém</v>
          </cell>
          <cell r="U24">
            <v>7</v>
          </cell>
          <cell r="V24">
            <v>9.5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5</v>
          </cell>
          <cell r="G25">
            <v>8</v>
          </cell>
          <cell r="H25">
            <v>8</v>
          </cell>
          <cell r="J25">
            <v>7.33</v>
          </cell>
          <cell r="L25">
            <v>2.93</v>
          </cell>
          <cell r="N25">
            <v>2.93</v>
          </cell>
          <cell r="O25" t="str">
            <v>Kém</v>
          </cell>
          <cell r="P25" t="str">
            <v>Kém</v>
          </cell>
          <cell r="Q25" t="str">
            <v>Được thi</v>
          </cell>
          <cell r="R25">
            <v>0</v>
          </cell>
          <cell r="S25" t="str">
            <v>F</v>
          </cell>
          <cell r="T25" t="str">
            <v>Kém</v>
          </cell>
          <cell r="U25">
            <v>6</v>
          </cell>
          <cell r="V25">
            <v>7.5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5</v>
          </cell>
          <cell r="G26">
            <v>8</v>
          </cell>
          <cell r="H26">
            <v>7</v>
          </cell>
          <cell r="J26">
            <v>7.44</v>
          </cell>
          <cell r="L26">
            <v>2.98</v>
          </cell>
          <cell r="N26">
            <v>2.98</v>
          </cell>
          <cell r="O26" t="str">
            <v>Kém</v>
          </cell>
          <cell r="P26" t="str">
            <v>Kém</v>
          </cell>
          <cell r="Q26" t="str">
            <v>Được thi</v>
          </cell>
          <cell r="R26">
            <v>0</v>
          </cell>
          <cell r="S26" t="str">
            <v>F</v>
          </cell>
          <cell r="T26" t="str">
            <v>Kém</v>
          </cell>
          <cell r="U26">
            <v>7</v>
          </cell>
          <cell r="V26">
            <v>9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8</v>
          </cell>
          <cell r="G27">
            <v>9</v>
          </cell>
          <cell r="H27">
            <v>9</v>
          </cell>
          <cell r="J27">
            <v>8.7799999999999994</v>
          </cell>
          <cell r="L27">
            <v>3.51</v>
          </cell>
          <cell r="N27">
            <v>3.51</v>
          </cell>
          <cell r="O27" t="str">
            <v>Yếu</v>
          </cell>
          <cell r="P27" t="str">
            <v>Yếu</v>
          </cell>
          <cell r="Q27" t="str">
            <v>Được thi</v>
          </cell>
          <cell r="R27">
            <v>0</v>
          </cell>
          <cell r="S27" t="str">
            <v>F</v>
          </cell>
          <cell r="T27" t="str">
            <v>Kém</v>
          </cell>
          <cell r="U27">
            <v>9</v>
          </cell>
          <cell r="V27">
            <v>8.5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7</v>
          </cell>
          <cell r="G28">
            <v>9</v>
          </cell>
          <cell r="H28">
            <v>9</v>
          </cell>
          <cell r="J28">
            <v>8.56</v>
          </cell>
          <cell r="L28">
            <v>3.42</v>
          </cell>
          <cell r="N28">
            <v>3.42</v>
          </cell>
          <cell r="O28" t="str">
            <v>Yếu</v>
          </cell>
          <cell r="P28" t="str">
            <v>Yếu</v>
          </cell>
          <cell r="Q28" t="str">
            <v>Được thi</v>
          </cell>
          <cell r="R28">
            <v>0</v>
          </cell>
          <cell r="S28" t="str">
            <v>F</v>
          </cell>
          <cell r="T28" t="str">
            <v>Kém</v>
          </cell>
          <cell r="U28">
            <v>9</v>
          </cell>
          <cell r="V28">
            <v>9.5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NL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>
            <v>7</v>
          </cell>
          <cell r="H32">
            <v>6</v>
          </cell>
          <cell r="J32">
            <v>7.89</v>
          </cell>
          <cell r="L32">
            <v>3.16</v>
          </cell>
          <cell r="N32">
            <v>3.16</v>
          </cell>
          <cell r="O32" t="str">
            <v>Yếu</v>
          </cell>
          <cell r="P32" t="str">
            <v>Yếu</v>
          </cell>
          <cell r="Q32" t="str">
            <v>Được thi</v>
          </cell>
          <cell r="R32">
            <v>0</v>
          </cell>
          <cell r="S32" t="str">
            <v>F</v>
          </cell>
          <cell r="T32" t="str">
            <v>Kém</v>
          </cell>
          <cell r="U32">
            <v>7</v>
          </cell>
          <cell r="V32">
            <v>8.5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7</v>
          </cell>
          <cell r="G33">
            <v>9</v>
          </cell>
          <cell r="H33">
            <v>7</v>
          </cell>
          <cell r="J33">
            <v>7.78</v>
          </cell>
          <cell r="L33">
            <v>3.11</v>
          </cell>
          <cell r="N33">
            <v>3.11</v>
          </cell>
          <cell r="O33" t="str">
            <v>Yếu</v>
          </cell>
          <cell r="P33" t="str">
            <v>Yếu</v>
          </cell>
          <cell r="Q33" t="str">
            <v>Được thi</v>
          </cell>
          <cell r="R33">
            <v>0</v>
          </cell>
          <cell r="S33" t="str">
            <v>F</v>
          </cell>
          <cell r="T33" t="str">
            <v>Kém</v>
          </cell>
          <cell r="U33">
            <v>5</v>
          </cell>
          <cell r="V33">
            <v>6.5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8</v>
          </cell>
          <cell r="G34">
            <v>8</v>
          </cell>
          <cell r="H34">
            <v>7</v>
          </cell>
          <cell r="J34">
            <v>7.78</v>
          </cell>
          <cell r="L34">
            <v>3.11</v>
          </cell>
          <cell r="N34">
            <v>3.11</v>
          </cell>
          <cell r="O34" t="str">
            <v>Yếu</v>
          </cell>
          <cell r="P34" t="str">
            <v>Yếu</v>
          </cell>
          <cell r="Q34" t="str">
            <v>Được thi</v>
          </cell>
          <cell r="R34">
            <v>0</v>
          </cell>
          <cell r="S34" t="str">
            <v>F</v>
          </cell>
          <cell r="T34" t="str">
            <v>Kém</v>
          </cell>
          <cell r="U34">
            <v>7</v>
          </cell>
          <cell r="V34">
            <v>8.5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9</v>
          </cell>
          <cell r="G36">
            <v>7</v>
          </cell>
          <cell r="H36">
            <v>7</v>
          </cell>
          <cell r="J36">
            <v>8.11</v>
          </cell>
          <cell r="L36">
            <v>3.24</v>
          </cell>
          <cell r="N36">
            <v>3.24</v>
          </cell>
          <cell r="O36" t="str">
            <v>Yếu</v>
          </cell>
          <cell r="P36" t="str">
            <v>Yếu</v>
          </cell>
          <cell r="Q36" t="str">
            <v>Được thi</v>
          </cell>
          <cell r="R36">
            <v>0</v>
          </cell>
          <cell r="S36" t="str">
            <v>F</v>
          </cell>
          <cell r="T36" t="str">
            <v>Kém</v>
          </cell>
          <cell r="U36">
            <v>6</v>
          </cell>
          <cell r="V36">
            <v>9.5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NL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9</v>
          </cell>
          <cell r="F39">
            <v>9</v>
          </cell>
          <cell r="G39">
            <v>7</v>
          </cell>
          <cell r="H39">
            <v>7</v>
          </cell>
          <cell r="J39">
            <v>8.11</v>
          </cell>
          <cell r="L39">
            <v>3.24</v>
          </cell>
          <cell r="N39">
            <v>3.24</v>
          </cell>
          <cell r="O39" t="str">
            <v>Yếu</v>
          </cell>
          <cell r="P39" t="str">
            <v>Yếu</v>
          </cell>
          <cell r="Q39" t="str">
            <v>Được thi</v>
          </cell>
          <cell r="R39">
            <v>0</v>
          </cell>
          <cell r="S39" t="str">
            <v>F</v>
          </cell>
          <cell r="T39" t="str">
            <v>Kém</v>
          </cell>
          <cell r="U39">
            <v>6</v>
          </cell>
          <cell r="V39">
            <v>8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  <cell r="U40" t="str">
            <v>NL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8</v>
          </cell>
          <cell r="G41">
            <v>7</v>
          </cell>
          <cell r="H41">
            <v>7</v>
          </cell>
          <cell r="J41">
            <v>7.89</v>
          </cell>
          <cell r="L41">
            <v>3.16</v>
          </cell>
          <cell r="N41">
            <v>3.16</v>
          </cell>
          <cell r="O41" t="str">
            <v>Yếu</v>
          </cell>
          <cell r="P41" t="str">
            <v>Yếu</v>
          </cell>
          <cell r="Q41" t="str">
            <v>Được thi</v>
          </cell>
          <cell r="R41">
            <v>0</v>
          </cell>
          <cell r="S41" t="str">
            <v>F</v>
          </cell>
          <cell r="T41" t="str">
            <v>Kém</v>
          </cell>
          <cell r="U41">
            <v>6</v>
          </cell>
          <cell r="V41">
            <v>8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  <cell r="U42" t="str">
            <v>NL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8</v>
          </cell>
          <cell r="G43">
            <v>7</v>
          </cell>
          <cell r="H43">
            <v>7</v>
          </cell>
          <cell r="J43">
            <v>7.56</v>
          </cell>
          <cell r="L43">
            <v>3.02</v>
          </cell>
          <cell r="N43">
            <v>3.02</v>
          </cell>
          <cell r="O43" t="str">
            <v>Yếu</v>
          </cell>
          <cell r="P43" t="str">
            <v>Yếu</v>
          </cell>
          <cell r="Q43" t="str">
            <v>Được thi</v>
          </cell>
          <cell r="R43">
            <v>0</v>
          </cell>
          <cell r="S43" t="str">
            <v>F</v>
          </cell>
          <cell r="T43" t="str">
            <v>Kém</v>
          </cell>
          <cell r="U43">
            <v>6</v>
          </cell>
          <cell r="V43">
            <v>9.5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  <cell r="U44" t="str">
            <v>NL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  <cell r="U46" t="str">
            <v>NL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6</v>
          </cell>
          <cell r="G47">
            <v>6</v>
          </cell>
          <cell r="H47">
            <v>5</v>
          </cell>
          <cell r="J47">
            <v>6.44</v>
          </cell>
          <cell r="L47">
            <v>2.58</v>
          </cell>
          <cell r="N47">
            <v>2.58</v>
          </cell>
          <cell r="O47" t="str">
            <v>Kém</v>
          </cell>
          <cell r="P47" t="str">
            <v>Kém</v>
          </cell>
          <cell r="Q47" t="str">
            <v>Được thi</v>
          </cell>
          <cell r="R47">
            <v>0</v>
          </cell>
          <cell r="S47" t="str">
            <v>F</v>
          </cell>
          <cell r="T47" t="str">
            <v>Kém</v>
          </cell>
          <cell r="U47">
            <v>5</v>
          </cell>
          <cell r="V47">
            <v>9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5</v>
          </cell>
          <cell r="G48">
            <v>7</v>
          </cell>
          <cell r="H48">
            <v>6</v>
          </cell>
          <cell r="J48">
            <v>6.67</v>
          </cell>
          <cell r="L48">
            <v>2.67</v>
          </cell>
          <cell r="N48">
            <v>2.67</v>
          </cell>
          <cell r="O48" t="str">
            <v>Kém</v>
          </cell>
          <cell r="P48" t="str">
            <v>Kém</v>
          </cell>
          <cell r="Q48" t="str">
            <v>Được thi</v>
          </cell>
          <cell r="R48">
            <v>0</v>
          </cell>
          <cell r="S48" t="str">
            <v>F</v>
          </cell>
          <cell r="T48" t="str">
            <v>Kém</v>
          </cell>
          <cell r="U48">
            <v>6</v>
          </cell>
          <cell r="V48">
            <v>9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6</v>
          </cell>
          <cell r="G49">
            <v>5</v>
          </cell>
          <cell r="H49">
            <v>6</v>
          </cell>
          <cell r="J49">
            <v>6.44</v>
          </cell>
          <cell r="L49">
            <v>2.58</v>
          </cell>
          <cell r="N49">
            <v>2.58</v>
          </cell>
          <cell r="O49" t="str">
            <v>Kém</v>
          </cell>
          <cell r="P49" t="str">
            <v>Kém</v>
          </cell>
          <cell r="Q49" t="str">
            <v>Được thi</v>
          </cell>
          <cell r="R49">
            <v>0</v>
          </cell>
          <cell r="S49" t="str">
            <v>F</v>
          </cell>
          <cell r="T49" t="str">
            <v>Kém</v>
          </cell>
          <cell r="U49">
            <v>3</v>
          </cell>
          <cell r="V49">
            <v>6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6</v>
          </cell>
          <cell r="G50">
            <v>7</v>
          </cell>
          <cell r="H50">
            <v>7</v>
          </cell>
          <cell r="J50">
            <v>7.11</v>
          </cell>
          <cell r="L50">
            <v>2.84</v>
          </cell>
          <cell r="N50">
            <v>2.84</v>
          </cell>
          <cell r="O50" t="str">
            <v>Kém</v>
          </cell>
          <cell r="P50" t="str">
            <v>Kém</v>
          </cell>
          <cell r="Q50" t="str">
            <v>Được thi</v>
          </cell>
          <cell r="R50">
            <v>0</v>
          </cell>
          <cell r="S50" t="str">
            <v>F</v>
          </cell>
          <cell r="T50" t="str">
            <v>Kém</v>
          </cell>
          <cell r="U50">
            <v>6</v>
          </cell>
          <cell r="V50">
            <v>9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8</v>
          </cell>
          <cell r="G51">
            <v>8</v>
          </cell>
          <cell r="H51">
            <v>7</v>
          </cell>
          <cell r="J51">
            <v>8.11</v>
          </cell>
          <cell r="L51">
            <v>3.24</v>
          </cell>
          <cell r="N51">
            <v>3.24</v>
          </cell>
          <cell r="O51" t="str">
            <v>Yếu</v>
          </cell>
          <cell r="P51" t="str">
            <v>Yếu</v>
          </cell>
          <cell r="Q51" t="str">
            <v>Được thi</v>
          </cell>
          <cell r="R51">
            <v>0</v>
          </cell>
          <cell r="S51" t="str">
            <v>F</v>
          </cell>
          <cell r="T51" t="str">
            <v>Kém</v>
          </cell>
          <cell r="U51">
            <v>5</v>
          </cell>
          <cell r="V51">
            <v>6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J52">
            <v>0</v>
          </cell>
          <cell r="L52">
            <v>0</v>
          </cell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5</v>
          </cell>
          <cell r="G53">
            <v>7</v>
          </cell>
          <cell r="H53">
            <v>8</v>
          </cell>
          <cell r="J53">
            <v>7.11</v>
          </cell>
          <cell r="L53">
            <v>2.84</v>
          </cell>
          <cell r="N53">
            <v>2.84</v>
          </cell>
          <cell r="O53" t="str">
            <v>Kém</v>
          </cell>
          <cell r="P53" t="str">
            <v>Kém</v>
          </cell>
          <cell r="Q53" t="str">
            <v>Được thi</v>
          </cell>
          <cell r="R53">
            <v>0</v>
          </cell>
          <cell r="S53" t="str">
            <v>F</v>
          </cell>
          <cell r="T53" t="str">
            <v>Kém</v>
          </cell>
          <cell r="U53">
            <v>7</v>
          </cell>
          <cell r="V53">
            <v>9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7</v>
          </cell>
          <cell r="G54">
            <v>7</v>
          </cell>
          <cell r="H54">
            <v>6</v>
          </cell>
          <cell r="J54">
            <v>7.11</v>
          </cell>
          <cell r="L54">
            <v>2.84</v>
          </cell>
          <cell r="N54">
            <v>2.84</v>
          </cell>
          <cell r="O54" t="str">
            <v>Kém</v>
          </cell>
          <cell r="P54" t="str">
            <v>Kém</v>
          </cell>
          <cell r="Q54" t="str">
            <v>Được thi</v>
          </cell>
          <cell r="R54">
            <v>0</v>
          </cell>
          <cell r="S54" t="str">
            <v>F</v>
          </cell>
          <cell r="T54" t="str">
            <v>Kém</v>
          </cell>
          <cell r="U54">
            <v>4</v>
          </cell>
          <cell r="V54">
            <v>6.5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>
            <v>8</v>
          </cell>
          <cell r="H56">
            <v>7</v>
          </cell>
          <cell r="J56">
            <v>7.78</v>
          </cell>
          <cell r="L56">
            <v>3.11</v>
          </cell>
          <cell r="N56">
            <v>3.11</v>
          </cell>
          <cell r="O56" t="str">
            <v>Yếu</v>
          </cell>
          <cell r="P56" t="str">
            <v>Yếu</v>
          </cell>
          <cell r="Q56" t="str">
            <v>Được thi</v>
          </cell>
          <cell r="R56">
            <v>0</v>
          </cell>
          <cell r="S56" t="str">
            <v>F</v>
          </cell>
          <cell r="T56" t="str">
            <v>Kém</v>
          </cell>
          <cell r="U56">
            <v>7</v>
          </cell>
          <cell r="V56">
            <v>9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5</v>
          </cell>
          <cell r="G57">
            <v>5</v>
          </cell>
          <cell r="H57">
            <v>5</v>
          </cell>
          <cell r="J57">
            <v>6</v>
          </cell>
          <cell r="L57">
            <v>2.4</v>
          </cell>
          <cell r="N57">
            <v>2.4</v>
          </cell>
          <cell r="O57" t="str">
            <v>Kém</v>
          </cell>
          <cell r="P57" t="str">
            <v>Kém</v>
          </cell>
          <cell r="Q57" t="str">
            <v>Được thi</v>
          </cell>
          <cell r="R57">
            <v>0</v>
          </cell>
          <cell r="S57" t="str">
            <v>F</v>
          </cell>
          <cell r="T57" t="str">
            <v>Kém</v>
          </cell>
          <cell r="U57">
            <v>4</v>
          </cell>
          <cell r="V57">
            <v>7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6</v>
          </cell>
          <cell r="G58">
            <v>6</v>
          </cell>
          <cell r="H58">
            <v>7</v>
          </cell>
          <cell r="J58">
            <v>6.56</v>
          </cell>
          <cell r="L58">
            <v>2.62</v>
          </cell>
          <cell r="N58">
            <v>2.62</v>
          </cell>
          <cell r="O58" t="str">
            <v>Kém</v>
          </cell>
          <cell r="P58" t="str">
            <v>Kém</v>
          </cell>
          <cell r="Q58" t="str">
            <v>Được thi</v>
          </cell>
          <cell r="R58">
            <v>0</v>
          </cell>
          <cell r="S58" t="str">
            <v>F</v>
          </cell>
          <cell r="T58" t="str">
            <v>Kém</v>
          </cell>
          <cell r="U58">
            <v>6</v>
          </cell>
          <cell r="V58">
            <v>5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>
            <v>7</v>
          </cell>
          <cell r="H59">
            <v>7</v>
          </cell>
          <cell r="J59">
            <v>7.56</v>
          </cell>
          <cell r="L59">
            <v>3.02</v>
          </cell>
          <cell r="N59">
            <v>3.02</v>
          </cell>
          <cell r="O59" t="str">
            <v>Yếu</v>
          </cell>
          <cell r="P59" t="str">
            <v>Yếu</v>
          </cell>
          <cell r="Q59" t="str">
            <v>Được thi</v>
          </cell>
          <cell r="R59">
            <v>0</v>
          </cell>
          <cell r="S59" t="str">
            <v>F</v>
          </cell>
          <cell r="T59" t="str">
            <v>Kém</v>
          </cell>
          <cell r="U59">
            <v>5</v>
          </cell>
          <cell r="V59">
            <v>9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7</v>
          </cell>
          <cell r="G60">
            <v>7</v>
          </cell>
          <cell r="H60">
            <v>8</v>
          </cell>
          <cell r="J60">
            <v>7.56</v>
          </cell>
          <cell r="L60">
            <v>3.02</v>
          </cell>
          <cell r="N60">
            <v>3.02</v>
          </cell>
          <cell r="O60" t="str">
            <v>Yếu</v>
          </cell>
          <cell r="P60" t="str">
            <v>Yếu</v>
          </cell>
          <cell r="Q60" t="str">
            <v>Được thi</v>
          </cell>
          <cell r="R60">
            <v>0</v>
          </cell>
          <cell r="S60" t="str">
            <v>F</v>
          </cell>
          <cell r="T60" t="str">
            <v>Kém</v>
          </cell>
          <cell r="U60">
            <v>7</v>
          </cell>
          <cell r="V60">
            <v>9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5</v>
          </cell>
          <cell r="G61">
            <v>6</v>
          </cell>
          <cell r="H61">
            <v>7</v>
          </cell>
          <cell r="J61">
            <v>6.67</v>
          </cell>
          <cell r="L61">
            <v>2.67</v>
          </cell>
          <cell r="N61">
            <v>2.67</v>
          </cell>
          <cell r="O61" t="str">
            <v>Kém</v>
          </cell>
          <cell r="P61" t="str">
            <v>Kém</v>
          </cell>
          <cell r="Q61" t="str">
            <v>Được thi</v>
          </cell>
          <cell r="R61">
            <v>0</v>
          </cell>
          <cell r="S61" t="str">
            <v>F</v>
          </cell>
          <cell r="T61" t="str">
            <v>Kém</v>
          </cell>
          <cell r="U61">
            <v>5</v>
          </cell>
          <cell r="V61">
            <v>8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9</v>
          </cell>
          <cell r="G62">
            <v>8</v>
          </cell>
          <cell r="H62">
            <v>8</v>
          </cell>
          <cell r="J62">
            <v>8.2200000000000006</v>
          </cell>
          <cell r="L62">
            <v>3.29</v>
          </cell>
          <cell r="N62">
            <v>3.29</v>
          </cell>
          <cell r="O62" t="str">
            <v>Yếu</v>
          </cell>
          <cell r="P62" t="str">
            <v>Yếu</v>
          </cell>
          <cell r="Q62" t="str">
            <v>Được thi</v>
          </cell>
          <cell r="R62">
            <v>0</v>
          </cell>
          <cell r="S62" t="str">
            <v>F</v>
          </cell>
          <cell r="T62" t="str">
            <v>Kém</v>
          </cell>
          <cell r="U62">
            <v>9</v>
          </cell>
          <cell r="V62">
            <v>9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7</v>
          </cell>
          <cell r="G63">
            <v>7</v>
          </cell>
          <cell r="H63">
            <v>8</v>
          </cell>
          <cell r="J63">
            <v>7.56</v>
          </cell>
          <cell r="L63">
            <v>3.02</v>
          </cell>
          <cell r="N63">
            <v>3.02</v>
          </cell>
          <cell r="O63" t="str">
            <v>Yếu</v>
          </cell>
          <cell r="P63" t="str">
            <v>Yếu</v>
          </cell>
          <cell r="Q63" t="str">
            <v>Được thi</v>
          </cell>
          <cell r="R63">
            <v>0</v>
          </cell>
          <cell r="S63" t="str">
            <v>F</v>
          </cell>
          <cell r="T63" t="str">
            <v>Kém</v>
          </cell>
          <cell r="U63">
            <v>7</v>
          </cell>
          <cell r="V63">
            <v>9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9</v>
          </cell>
          <cell r="F64">
            <v>7</v>
          </cell>
          <cell r="G64">
            <v>6</v>
          </cell>
          <cell r="H64">
            <v>5</v>
          </cell>
          <cell r="J64">
            <v>7</v>
          </cell>
          <cell r="L64">
            <v>2.8</v>
          </cell>
          <cell r="N64">
            <v>2.8</v>
          </cell>
          <cell r="O64" t="str">
            <v>Kém</v>
          </cell>
          <cell r="P64" t="str">
            <v>Kém</v>
          </cell>
          <cell r="Q64" t="str">
            <v>Được thi</v>
          </cell>
          <cell r="R64">
            <v>0</v>
          </cell>
          <cell r="S64" t="str">
            <v>F</v>
          </cell>
          <cell r="T64" t="str">
            <v>Kém</v>
          </cell>
          <cell r="U64">
            <v>3</v>
          </cell>
          <cell r="V64">
            <v>6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6</v>
          </cell>
          <cell r="G65">
            <v>6</v>
          </cell>
          <cell r="H65">
            <v>5</v>
          </cell>
          <cell r="J65">
            <v>6.78</v>
          </cell>
          <cell r="L65">
            <v>2.71</v>
          </cell>
          <cell r="N65">
            <v>2.71</v>
          </cell>
          <cell r="O65" t="str">
            <v>Kém</v>
          </cell>
          <cell r="P65" t="str">
            <v>Kém</v>
          </cell>
          <cell r="Q65" t="str">
            <v>Được thi</v>
          </cell>
          <cell r="R65">
            <v>0</v>
          </cell>
          <cell r="S65" t="str">
            <v>F</v>
          </cell>
          <cell r="T65" t="str">
            <v>Kém</v>
          </cell>
          <cell r="U65">
            <v>5</v>
          </cell>
          <cell r="V65">
            <v>2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>
            <v>9</v>
          </cell>
          <cell r="H66">
            <v>9</v>
          </cell>
          <cell r="J66">
            <v>8.44</v>
          </cell>
          <cell r="L66">
            <v>3.38</v>
          </cell>
          <cell r="N66">
            <v>3.38</v>
          </cell>
          <cell r="O66" t="str">
            <v>Yếu</v>
          </cell>
          <cell r="P66" t="str">
            <v>Yếu</v>
          </cell>
          <cell r="Q66" t="str">
            <v>Được thi</v>
          </cell>
          <cell r="R66">
            <v>0</v>
          </cell>
          <cell r="S66" t="str">
            <v>F</v>
          </cell>
          <cell r="T66" t="str">
            <v>Kém</v>
          </cell>
          <cell r="U66">
            <v>9</v>
          </cell>
          <cell r="V66">
            <v>9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5</v>
          </cell>
          <cell r="G67">
            <v>5</v>
          </cell>
          <cell r="H67">
            <v>6</v>
          </cell>
          <cell r="J67">
            <v>6.22</v>
          </cell>
          <cell r="L67">
            <v>2.4900000000000002</v>
          </cell>
          <cell r="N67">
            <v>2.4900000000000002</v>
          </cell>
          <cell r="O67" t="str">
            <v>Kém</v>
          </cell>
          <cell r="P67" t="str">
            <v>Kém</v>
          </cell>
          <cell r="Q67" t="str">
            <v>Được thi</v>
          </cell>
          <cell r="R67">
            <v>0</v>
          </cell>
          <cell r="S67" t="str">
            <v>F</v>
          </cell>
          <cell r="T67" t="str">
            <v>Kém</v>
          </cell>
          <cell r="U67">
            <v>4</v>
          </cell>
          <cell r="V67">
            <v>6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8</v>
          </cell>
          <cell r="F69">
            <v>6</v>
          </cell>
          <cell r="G69">
            <v>7</v>
          </cell>
          <cell r="H69">
            <v>6</v>
          </cell>
          <cell r="J69">
            <v>6.89</v>
          </cell>
          <cell r="L69">
            <v>2.76</v>
          </cell>
          <cell r="N69">
            <v>2.76</v>
          </cell>
          <cell r="O69" t="str">
            <v>Kém</v>
          </cell>
          <cell r="P69" t="str">
            <v>Kém</v>
          </cell>
          <cell r="Q69" t="str">
            <v>Được thi</v>
          </cell>
          <cell r="R69">
            <v>0</v>
          </cell>
          <cell r="S69" t="str">
            <v>F</v>
          </cell>
          <cell r="T69" t="str">
            <v>Kém</v>
          </cell>
          <cell r="U69">
            <v>4</v>
          </cell>
          <cell r="V69">
            <v>9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  <cell r="U70" t="str">
            <v>Dự bị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  <cell r="U71" t="str">
            <v>Dự bị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J72" t="e">
            <v>#DIV/0!</v>
          </cell>
          <cell r="L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Dự bị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  <cell r="U73" t="str">
            <v>Dự bị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6</v>
          </cell>
          <cell r="G74">
            <v>6</v>
          </cell>
          <cell r="H74">
            <v>5</v>
          </cell>
          <cell r="J74">
            <v>6.11</v>
          </cell>
          <cell r="L74">
            <v>2.44</v>
          </cell>
          <cell r="N74">
            <v>2.44</v>
          </cell>
          <cell r="O74" t="str">
            <v>Kém</v>
          </cell>
          <cell r="P74" t="str">
            <v>Kém</v>
          </cell>
          <cell r="Q74" t="str">
            <v>Được thi</v>
          </cell>
          <cell r="R74">
            <v>0</v>
          </cell>
          <cell r="S74" t="str">
            <v>F</v>
          </cell>
          <cell r="T74" t="str">
            <v>Kém</v>
          </cell>
          <cell r="U74">
            <v>0</v>
          </cell>
          <cell r="V74">
            <v>0</v>
          </cell>
        </row>
        <row r="75">
          <cell r="C75" t="str">
            <v xml:space="preserve">Huỳnh Tư </v>
          </cell>
          <cell r="D75" t="str">
            <v>Hải</v>
          </cell>
          <cell r="E75">
            <v>9</v>
          </cell>
          <cell r="F75">
            <v>9</v>
          </cell>
          <cell r="G75">
            <v>8</v>
          </cell>
          <cell r="H75">
            <v>9</v>
          </cell>
          <cell r="J75">
            <v>8.7799999999999994</v>
          </cell>
          <cell r="L75">
            <v>3.51</v>
          </cell>
          <cell r="N75">
            <v>3.51</v>
          </cell>
          <cell r="O75" t="str">
            <v>Yếu</v>
          </cell>
          <cell r="P75" t="str">
            <v>Yếu</v>
          </cell>
          <cell r="Q75" t="str">
            <v>Được thi</v>
          </cell>
          <cell r="U75">
            <v>9</v>
          </cell>
          <cell r="V75">
            <v>7.5</v>
          </cell>
        </row>
      </sheetData>
      <sheetData sheetId="25"/>
      <sheetData sheetId="26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>
            <v>8</v>
          </cell>
          <cell r="J6">
            <v>8.67</v>
          </cell>
          <cell r="K6">
            <v>8</v>
          </cell>
          <cell r="L6">
            <v>8.27</v>
          </cell>
          <cell r="N6">
            <v>8.27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>
            <v>8</v>
          </cell>
          <cell r="J7">
            <v>8</v>
          </cell>
          <cell r="K7">
            <v>7.5</v>
          </cell>
          <cell r="L7">
            <v>7.7</v>
          </cell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>
            <v>8</v>
          </cell>
          <cell r="J8">
            <v>8.67</v>
          </cell>
          <cell r="K8">
            <v>8</v>
          </cell>
          <cell r="L8">
            <v>8.27</v>
          </cell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G10">
            <v>8</v>
          </cell>
          <cell r="J10">
            <v>7.33</v>
          </cell>
          <cell r="K10">
            <v>3</v>
          </cell>
          <cell r="L10">
            <v>4.7300000000000004</v>
          </cell>
          <cell r="N10">
            <v>4.7300000000000004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1</v>
          </cell>
          <cell r="S10" t="str">
            <v>D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9</v>
          </cell>
          <cell r="G11">
            <v>7</v>
          </cell>
          <cell r="J11">
            <v>8</v>
          </cell>
          <cell r="K11">
            <v>8.5</v>
          </cell>
          <cell r="L11">
            <v>8.3000000000000007</v>
          </cell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6</v>
          </cell>
          <cell r="F12">
            <v>9</v>
          </cell>
          <cell r="G12">
            <v>7</v>
          </cell>
          <cell r="J12">
            <v>7.33</v>
          </cell>
          <cell r="K12">
            <v>8.5</v>
          </cell>
          <cell r="L12">
            <v>8.0299999999999994</v>
          </cell>
          <cell r="N12">
            <v>8.0299999999999994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10</v>
          </cell>
          <cell r="F13">
            <v>8</v>
          </cell>
          <cell r="G13">
            <v>7</v>
          </cell>
          <cell r="J13">
            <v>8.33</v>
          </cell>
          <cell r="K13">
            <v>6</v>
          </cell>
          <cell r="L13">
            <v>6.93</v>
          </cell>
          <cell r="N13">
            <v>6.93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>
            <v>8</v>
          </cell>
          <cell r="J14">
            <v>8</v>
          </cell>
          <cell r="K14">
            <v>7</v>
          </cell>
          <cell r="L14">
            <v>7.4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5</v>
          </cell>
          <cell r="G15">
            <v>7</v>
          </cell>
          <cell r="J15">
            <v>6.33</v>
          </cell>
          <cell r="K15">
            <v>4</v>
          </cell>
          <cell r="L15">
            <v>4.93</v>
          </cell>
          <cell r="N15">
            <v>4.93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1</v>
          </cell>
          <cell r="S15" t="str">
            <v>D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6</v>
          </cell>
          <cell r="G16">
            <v>7</v>
          </cell>
          <cell r="J16">
            <v>7</v>
          </cell>
          <cell r="K16">
            <v>9</v>
          </cell>
          <cell r="L16">
            <v>8.1999999999999993</v>
          </cell>
          <cell r="N16">
            <v>8.1999999999999993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10</v>
          </cell>
          <cell r="F17">
            <v>9</v>
          </cell>
          <cell r="G17">
            <v>9</v>
          </cell>
          <cell r="J17">
            <v>9.33</v>
          </cell>
          <cell r="K17">
            <v>9</v>
          </cell>
          <cell r="L17">
            <v>9.1300000000000008</v>
          </cell>
          <cell r="N17">
            <v>9.1300000000000008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7</v>
          </cell>
          <cell r="F21">
            <v>8</v>
          </cell>
          <cell r="G21">
            <v>7</v>
          </cell>
          <cell r="J21">
            <v>7.33</v>
          </cell>
          <cell r="K21">
            <v>7</v>
          </cell>
          <cell r="L21">
            <v>7.13</v>
          </cell>
          <cell r="N21">
            <v>7.13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J22">
            <v>5</v>
          </cell>
          <cell r="L22">
            <v>2</v>
          </cell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>
            <v>7</v>
          </cell>
          <cell r="J23">
            <v>7.67</v>
          </cell>
          <cell r="K23">
            <v>2</v>
          </cell>
          <cell r="L23">
            <v>4.2699999999999996</v>
          </cell>
          <cell r="N23">
            <v>4.2699999999999996</v>
          </cell>
          <cell r="O23" t="str">
            <v>Yếu</v>
          </cell>
          <cell r="P23" t="str">
            <v>Yếu</v>
          </cell>
          <cell r="Q23" t="str">
            <v>Thi lại</v>
          </cell>
          <cell r="R23">
            <v>1</v>
          </cell>
          <cell r="S23" t="str">
            <v>D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10</v>
          </cell>
          <cell r="F24">
            <v>9</v>
          </cell>
          <cell r="G24">
            <v>9</v>
          </cell>
          <cell r="J24">
            <v>9.33</v>
          </cell>
          <cell r="K24">
            <v>9.5</v>
          </cell>
          <cell r="L24">
            <v>9.43</v>
          </cell>
          <cell r="N24">
            <v>9.43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10</v>
          </cell>
          <cell r="F25">
            <v>7</v>
          </cell>
          <cell r="G25">
            <v>8</v>
          </cell>
          <cell r="J25">
            <v>8.33</v>
          </cell>
          <cell r="K25">
            <v>6</v>
          </cell>
          <cell r="L25">
            <v>6.93</v>
          </cell>
          <cell r="N25">
            <v>6.93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6</v>
          </cell>
          <cell r="G26">
            <v>7</v>
          </cell>
          <cell r="J26">
            <v>7.33</v>
          </cell>
          <cell r="K26">
            <v>6</v>
          </cell>
          <cell r="L26">
            <v>6.53</v>
          </cell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9</v>
          </cell>
          <cell r="G27">
            <v>8</v>
          </cell>
          <cell r="J27">
            <v>8.67</v>
          </cell>
          <cell r="K27">
            <v>6</v>
          </cell>
          <cell r="L27">
            <v>7.07</v>
          </cell>
          <cell r="N27">
            <v>7.07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>
            <v>8</v>
          </cell>
          <cell r="J28">
            <v>8.67</v>
          </cell>
          <cell r="K28">
            <v>10</v>
          </cell>
          <cell r="L28">
            <v>9.4700000000000006</v>
          </cell>
          <cell r="N28">
            <v>9.4700000000000006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8</v>
          </cell>
          <cell r="G32">
            <v>7</v>
          </cell>
          <cell r="J32">
            <v>7.67</v>
          </cell>
          <cell r="K32">
            <v>6</v>
          </cell>
          <cell r="L32">
            <v>6.67</v>
          </cell>
          <cell r="N32">
            <v>6.67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5</v>
          </cell>
          <cell r="G33">
            <v>8</v>
          </cell>
          <cell r="J33">
            <v>6.67</v>
          </cell>
          <cell r="K33">
            <v>5.5</v>
          </cell>
          <cell r="L33">
            <v>5.97</v>
          </cell>
          <cell r="N33">
            <v>5.97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8</v>
          </cell>
          <cell r="F34">
            <v>6</v>
          </cell>
          <cell r="G34">
            <v>7</v>
          </cell>
          <cell r="J34">
            <v>7</v>
          </cell>
          <cell r="K34">
            <v>9</v>
          </cell>
          <cell r="L34">
            <v>8.1999999999999993</v>
          </cell>
          <cell r="N34">
            <v>8.1999999999999993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7</v>
          </cell>
          <cell r="G36">
            <v>8</v>
          </cell>
          <cell r="J36">
            <v>7.67</v>
          </cell>
          <cell r="K36">
            <v>0</v>
          </cell>
          <cell r="L36">
            <v>3.07</v>
          </cell>
          <cell r="N36">
            <v>3.07</v>
          </cell>
          <cell r="O36" t="str">
            <v>Yếu</v>
          </cell>
          <cell r="P36" t="str">
            <v>Yếu</v>
          </cell>
          <cell r="Q36" t="str">
            <v>Thi lại</v>
          </cell>
          <cell r="R36">
            <v>0</v>
          </cell>
          <cell r="S36" t="str">
            <v>F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6</v>
          </cell>
          <cell r="G39">
            <v>7</v>
          </cell>
          <cell r="J39">
            <v>7</v>
          </cell>
          <cell r="K39">
            <v>7</v>
          </cell>
          <cell r="L39">
            <v>7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6</v>
          </cell>
          <cell r="G41">
            <v>7</v>
          </cell>
          <cell r="J41">
            <v>7</v>
          </cell>
          <cell r="K41">
            <v>7.5</v>
          </cell>
          <cell r="L41">
            <v>7.3</v>
          </cell>
          <cell r="N41">
            <v>7.3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9</v>
          </cell>
          <cell r="G43">
            <v>6</v>
          </cell>
          <cell r="J43">
            <v>7.67</v>
          </cell>
          <cell r="K43">
            <v>8.5</v>
          </cell>
          <cell r="L43">
            <v>8.17</v>
          </cell>
          <cell r="N43">
            <v>8.17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9</v>
          </cell>
          <cell r="G47">
            <v>8</v>
          </cell>
          <cell r="J47">
            <v>8.33</v>
          </cell>
          <cell r="K47">
            <v>7</v>
          </cell>
          <cell r="L47">
            <v>7.53</v>
          </cell>
          <cell r="N47">
            <v>7.53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9</v>
          </cell>
          <cell r="G48">
            <v>7</v>
          </cell>
          <cell r="J48">
            <v>7.67</v>
          </cell>
          <cell r="K48">
            <v>6</v>
          </cell>
          <cell r="L48">
            <v>6.67</v>
          </cell>
          <cell r="N48">
            <v>6.67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5</v>
          </cell>
          <cell r="G49">
            <v>6</v>
          </cell>
          <cell r="J49">
            <v>6</v>
          </cell>
          <cell r="K49">
            <v>5</v>
          </cell>
          <cell r="L49">
            <v>5.4</v>
          </cell>
          <cell r="N49">
            <v>5.4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1.5</v>
          </cell>
          <cell r="S49" t="str">
            <v>D+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9</v>
          </cell>
          <cell r="G50">
            <v>6</v>
          </cell>
          <cell r="J50">
            <v>7.67</v>
          </cell>
          <cell r="K50">
            <v>3</v>
          </cell>
          <cell r="L50">
            <v>4.87</v>
          </cell>
          <cell r="N50">
            <v>4.87</v>
          </cell>
          <cell r="O50" t="str">
            <v>Yếu</v>
          </cell>
          <cell r="P50" t="str">
            <v>Yếu</v>
          </cell>
          <cell r="Q50" t="str">
            <v>Thi lại</v>
          </cell>
          <cell r="R50">
            <v>1</v>
          </cell>
          <cell r="S50" t="str">
            <v>D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8</v>
          </cell>
          <cell r="G51">
            <v>8</v>
          </cell>
          <cell r="J51">
            <v>8</v>
          </cell>
          <cell r="K51">
            <v>7</v>
          </cell>
          <cell r="L51">
            <v>7.4</v>
          </cell>
          <cell r="N51">
            <v>7.4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J52">
            <v>0</v>
          </cell>
          <cell r="L52">
            <v>0</v>
          </cell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6</v>
          </cell>
          <cell r="G53">
            <v>6</v>
          </cell>
          <cell r="J53">
            <v>6.33</v>
          </cell>
          <cell r="K53">
            <v>5</v>
          </cell>
          <cell r="L53">
            <v>5.53</v>
          </cell>
          <cell r="N53">
            <v>5.53</v>
          </cell>
          <cell r="O53" t="str">
            <v>T.bình</v>
          </cell>
          <cell r="P53" t="str">
            <v>T.bình</v>
          </cell>
          <cell r="Q53" t="str">
            <v/>
          </cell>
          <cell r="R53">
            <v>2</v>
          </cell>
          <cell r="S53" t="str">
            <v>C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>
            <v>8</v>
          </cell>
          <cell r="J54">
            <v>7.33</v>
          </cell>
          <cell r="K54">
            <v>3</v>
          </cell>
          <cell r="L54">
            <v>4.7300000000000004</v>
          </cell>
          <cell r="N54">
            <v>4.7300000000000004</v>
          </cell>
          <cell r="O54" t="str">
            <v>Yếu</v>
          </cell>
          <cell r="P54" t="str">
            <v>Yếu</v>
          </cell>
          <cell r="Q54" t="str">
            <v>Thi lại</v>
          </cell>
          <cell r="R54">
            <v>1</v>
          </cell>
          <cell r="S54" t="str">
            <v>D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J55">
            <v>0</v>
          </cell>
          <cell r="L55">
            <v>0</v>
          </cell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9</v>
          </cell>
          <cell r="G56">
            <v>9</v>
          </cell>
          <cell r="J56">
            <v>8.67</v>
          </cell>
          <cell r="K56">
            <v>8.5</v>
          </cell>
          <cell r="L56">
            <v>8.57</v>
          </cell>
          <cell r="N56">
            <v>8.57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G57">
            <v>7</v>
          </cell>
          <cell r="J57">
            <v>7</v>
          </cell>
          <cell r="K57">
            <v>5</v>
          </cell>
          <cell r="L57">
            <v>5.8</v>
          </cell>
          <cell r="N57">
            <v>5.8</v>
          </cell>
          <cell r="O57" t="str">
            <v>T.bình</v>
          </cell>
          <cell r="P57" t="str">
            <v>T.bình</v>
          </cell>
          <cell r="Q57" t="str">
            <v/>
          </cell>
          <cell r="R57">
            <v>2</v>
          </cell>
          <cell r="S57" t="str">
            <v>C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8</v>
          </cell>
          <cell r="F58">
            <v>7</v>
          </cell>
          <cell r="G58">
            <v>6</v>
          </cell>
          <cell r="J58">
            <v>7</v>
          </cell>
          <cell r="K58">
            <v>3</v>
          </cell>
          <cell r="L58">
            <v>4.5999999999999996</v>
          </cell>
          <cell r="N58">
            <v>4.5999999999999996</v>
          </cell>
          <cell r="O58" t="str">
            <v>Yếu</v>
          </cell>
          <cell r="P58" t="str">
            <v>Yếu</v>
          </cell>
          <cell r="Q58" t="str">
            <v>Thi lại</v>
          </cell>
          <cell r="R58">
            <v>1</v>
          </cell>
          <cell r="S58" t="str">
            <v>D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>
            <v>6</v>
          </cell>
          <cell r="J59">
            <v>7.33</v>
          </cell>
          <cell r="K59">
            <v>6.5</v>
          </cell>
          <cell r="L59">
            <v>6.83</v>
          </cell>
          <cell r="N59">
            <v>6.83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5</v>
          </cell>
          <cell r="G60">
            <v>7</v>
          </cell>
          <cell r="J60">
            <v>6.33</v>
          </cell>
          <cell r="K60">
            <v>5.5</v>
          </cell>
          <cell r="L60">
            <v>5.83</v>
          </cell>
          <cell r="N60">
            <v>5.83</v>
          </cell>
          <cell r="O60" t="str">
            <v>T.bình</v>
          </cell>
          <cell r="P60" t="str">
            <v>T.bình</v>
          </cell>
          <cell r="Q60" t="str">
            <v/>
          </cell>
          <cell r="R60">
            <v>2</v>
          </cell>
          <cell r="S60" t="str">
            <v>C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</v>
          </cell>
          <cell r="F61">
            <v>6</v>
          </cell>
          <cell r="G61">
            <v>7</v>
          </cell>
          <cell r="J61">
            <v>6.33</v>
          </cell>
          <cell r="K61">
            <v>5</v>
          </cell>
          <cell r="L61">
            <v>5.53</v>
          </cell>
          <cell r="N61">
            <v>5.53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>
            <v>8</v>
          </cell>
          <cell r="J62">
            <v>8.67</v>
          </cell>
          <cell r="K62">
            <v>8</v>
          </cell>
          <cell r="L62">
            <v>8.27</v>
          </cell>
          <cell r="N62">
            <v>8.27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>
            <v>7</v>
          </cell>
          <cell r="J63">
            <v>8.33</v>
          </cell>
          <cell r="K63">
            <v>5</v>
          </cell>
          <cell r="L63">
            <v>6.33</v>
          </cell>
          <cell r="N63">
            <v>6.33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>
            <v>6</v>
          </cell>
          <cell r="J64">
            <v>7.33</v>
          </cell>
          <cell r="K64">
            <v>4</v>
          </cell>
          <cell r="L64">
            <v>5.33</v>
          </cell>
          <cell r="N64">
            <v>5.33</v>
          </cell>
          <cell r="O64" t="str">
            <v>T.bình</v>
          </cell>
          <cell r="P64" t="str">
            <v>T.bình</v>
          </cell>
          <cell r="Q64" t="str">
            <v>Thi lại</v>
          </cell>
          <cell r="R64">
            <v>1.5</v>
          </cell>
          <cell r="S64" t="str">
            <v>D+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>
            <v>6</v>
          </cell>
          <cell r="J65">
            <v>8</v>
          </cell>
          <cell r="K65">
            <v>7</v>
          </cell>
          <cell r="L65">
            <v>7.4</v>
          </cell>
          <cell r="N65">
            <v>7.4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6</v>
          </cell>
          <cell r="G66">
            <v>7</v>
          </cell>
          <cell r="J66">
            <v>7</v>
          </cell>
          <cell r="K66">
            <v>6.5</v>
          </cell>
          <cell r="L66">
            <v>6.7</v>
          </cell>
          <cell r="N66">
            <v>6.7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6</v>
          </cell>
          <cell r="F67">
            <v>6</v>
          </cell>
          <cell r="G67">
            <v>7</v>
          </cell>
          <cell r="J67">
            <v>6.33</v>
          </cell>
          <cell r="K67">
            <v>5.5</v>
          </cell>
          <cell r="L67">
            <v>5.83</v>
          </cell>
          <cell r="N67">
            <v>5.83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2</v>
          </cell>
          <cell r="S67" t="str">
            <v>C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8</v>
          </cell>
          <cell r="F69">
            <v>8</v>
          </cell>
          <cell r="G69">
            <v>6</v>
          </cell>
          <cell r="J69">
            <v>7.33</v>
          </cell>
          <cell r="K69">
            <v>7</v>
          </cell>
          <cell r="L69">
            <v>7.13</v>
          </cell>
          <cell r="N69">
            <v>7.13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J70" t="e">
            <v>#DIV/0!</v>
          </cell>
          <cell r="L70" t="e">
            <v>#DIV/0!</v>
          </cell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J72" t="e">
            <v>#DIV/0!</v>
          </cell>
          <cell r="L72" t="e">
            <v>#DIV/0!</v>
          </cell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J73" t="e">
            <v>#DIV/0!</v>
          </cell>
          <cell r="L73" t="e">
            <v>#DIV/0!</v>
          </cell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5</v>
          </cell>
          <cell r="G74">
            <v>7</v>
          </cell>
          <cell r="J74">
            <v>6</v>
          </cell>
          <cell r="K74">
            <v>0</v>
          </cell>
          <cell r="L74">
            <v>2.4</v>
          </cell>
          <cell r="N74">
            <v>2.4</v>
          </cell>
          <cell r="O74" t="str">
            <v>Kém</v>
          </cell>
          <cell r="P74" t="str">
            <v>Kém</v>
          </cell>
          <cell r="Q74" t="str">
            <v>Thi lại</v>
          </cell>
          <cell r="R74">
            <v>0</v>
          </cell>
          <cell r="S74" t="str">
            <v>F</v>
          </cell>
        </row>
        <row r="75">
          <cell r="C75" t="str">
            <v xml:space="preserve">Huỳnh Tư </v>
          </cell>
          <cell r="D75" t="str">
            <v>Hải</v>
          </cell>
          <cell r="E75">
            <v>10</v>
          </cell>
          <cell r="F75">
            <v>9</v>
          </cell>
          <cell r="G75">
            <v>7</v>
          </cell>
          <cell r="J75">
            <v>8.67</v>
          </cell>
          <cell r="K75">
            <v>9</v>
          </cell>
          <cell r="L75">
            <v>8.8699999999999992</v>
          </cell>
          <cell r="N75">
            <v>8.8699999999999992</v>
          </cell>
          <cell r="O75" t="str">
            <v>Giỏi</v>
          </cell>
          <cell r="P75" t="str">
            <v>Giỏi</v>
          </cell>
          <cell r="Q75" t="str">
            <v/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 "/>
      <sheetName val="5.TIN HOC"/>
      <sheetName val="6.AVGT1"/>
      <sheetName val="N1-HK1"/>
      <sheetName val="7.ATTP"/>
      <sheetName val="8.SLDD"/>
      <sheetName val="9.KTCT"/>
      <sheetName val="10.QTHĐC"/>
      <sheetName val="11.CSVHVN"/>
      <sheetName val="12.TLHĐC"/>
      <sheetName val="13.TQDL"/>
      <sheetName val="14.AVGT2"/>
      <sheetName val="N1-HK2"/>
      <sheetName val="15.CB1"/>
      <sheetName val="16.AVGT3"/>
      <sheetName val="17.QTB"/>
      <sheetName val="18.CBB1"/>
      <sheetName val="19.XDTĐ"/>
      <sheetName val="N1-HK3"/>
      <sheetName val="20.AVGT4"/>
      <sheetName val="21.CB2"/>
      <sheetName val="22.NVNH1"/>
      <sheetName val="TONG KET THEO THANG DIEM 4"/>
      <sheetName val="học lại"/>
      <sheetName val="Thi "/>
    </sheetNames>
    <sheetDataSet>
      <sheetData sheetId="0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7</v>
          </cell>
          <cell r="L6">
            <v>7.4</v>
          </cell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J7">
            <v>9</v>
          </cell>
          <cell r="K7">
            <v>8</v>
          </cell>
          <cell r="L7">
            <v>8.4</v>
          </cell>
          <cell r="N7">
            <v>8.4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7.5</v>
          </cell>
          <cell r="F8">
            <v>7</v>
          </cell>
          <cell r="J8">
            <v>7.17</v>
          </cell>
          <cell r="K8">
            <v>5</v>
          </cell>
          <cell r="L8">
            <v>5.87</v>
          </cell>
          <cell r="N8">
            <v>5.87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7.5</v>
          </cell>
          <cell r="F9">
            <v>8.5</v>
          </cell>
          <cell r="J9">
            <v>8.17</v>
          </cell>
          <cell r="K9">
            <v>5</v>
          </cell>
          <cell r="L9">
            <v>6.27</v>
          </cell>
          <cell r="N9">
            <v>6.27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6.5</v>
          </cell>
          <cell r="F10">
            <v>8.5</v>
          </cell>
          <cell r="J10">
            <v>7.83</v>
          </cell>
          <cell r="K10">
            <v>0</v>
          </cell>
          <cell r="L10">
            <v>3.13</v>
          </cell>
          <cell r="M10">
            <v>0</v>
          </cell>
          <cell r="N10">
            <v>3.13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7</v>
          </cell>
          <cell r="F11">
            <v>7</v>
          </cell>
          <cell r="J11">
            <v>7</v>
          </cell>
          <cell r="K11">
            <v>8</v>
          </cell>
          <cell r="L11">
            <v>7.6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7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8</v>
          </cell>
          <cell r="J13">
            <v>8</v>
          </cell>
          <cell r="K13">
            <v>7</v>
          </cell>
          <cell r="L13">
            <v>7.4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8</v>
          </cell>
          <cell r="F14">
            <v>7</v>
          </cell>
          <cell r="J14">
            <v>7.33</v>
          </cell>
          <cell r="K14">
            <v>6</v>
          </cell>
          <cell r="L14">
            <v>6.53</v>
          </cell>
          <cell r="N14">
            <v>6.53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5</v>
          </cell>
          <cell r="F15">
            <v>5</v>
          </cell>
          <cell r="J15">
            <v>5</v>
          </cell>
          <cell r="K15">
            <v>0</v>
          </cell>
          <cell r="L15">
            <v>2</v>
          </cell>
          <cell r="M15">
            <v>0</v>
          </cell>
          <cell r="N15">
            <v>2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6.5</v>
          </cell>
          <cell r="F16">
            <v>7.5</v>
          </cell>
          <cell r="J16">
            <v>7.17</v>
          </cell>
          <cell r="K16">
            <v>6.5</v>
          </cell>
          <cell r="L16">
            <v>6.77</v>
          </cell>
          <cell r="N16">
            <v>6.77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J17">
            <v>8</v>
          </cell>
          <cell r="K17">
            <v>8</v>
          </cell>
          <cell r="L17">
            <v>8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8</v>
          </cell>
          <cell r="J18">
            <v>8</v>
          </cell>
          <cell r="K18">
            <v>8</v>
          </cell>
          <cell r="L18">
            <v>8</v>
          </cell>
          <cell r="N18">
            <v>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8</v>
          </cell>
          <cell r="F19">
            <v>8</v>
          </cell>
          <cell r="J19">
            <v>8</v>
          </cell>
          <cell r="K19">
            <v>7.5</v>
          </cell>
          <cell r="L19">
            <v>7.7</v>
          </cell>
          <cell r="N19">
            <v>7.7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8</v>
          </cell>
          <cell r="F20">
            <v>7</v>
          </cell>
          <cell r="J20">
            <v>7.33</v>
          </cell>
          <cell r="K20">
            <v>0</v>
          </cell>
          <cell r="L20">
            <v>2.93</v>
          </cell>
          <cell r="M20">
            <v>0</v>
          </cell>
          <cell r="N20">
            <v>2.93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7.5</v>
          </cell>
          <cell r="J21">
            <v>7.33</v>
          </cell>
          <cell r="K21">
            <v>5</v>
          </cell>
          <cell r="L21">
            <v>5.93</v>
          </cell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7</v>
          </cell>
          <cell r="F22">
            <v>8</v>
          </cell>
          <cell r="J22">
            <v>7.67</v>
          </cell>
          <cell r="K22">
            <v>7</v>
          </cell>
          <cell r="L22">
            <v>7.27</v>
          </cell>
          <cell r="N22">
            <v>7.27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</v>
          </cell>
          <cell r="J23">
            <v>8</v>
          </cell>
          <cell r="K23">
            <v>6</v>
          </cell>
          <cell r="L23">
            <v>6.8</v>
          </cell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8</v>
          </cell>
          <cell r="F24">
            <v>7</v>
          </cell>
          <cell r="J24">
            <v>7.33</v>
          </cell>
          <cell r="K24">
            <v>8.5</v>
          </cell>
          <cell r="L24">
            <v>8.0299999999999994</v>
          </cell>
          <cell r="N24">
            <v>8.0299999999999994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J25">
            <v>8</v>
          </cell>
          <cell r="K25">
            <v>7.5</v>
          </cell>
          <cell r="L25">
            <v>7.7</v>
          </cell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7</v>
          </cell>
          <cell r="F26">
            <v>7</v>
          </cell>
          <cell r="J26">
            <v>7</v>
          </cell>
          <cell r="K26">
            <v>8</v>
          </cell>
          <cell r="L26">
            <v>7.6</v>
          </cell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8</v>
          </cell>
          <cell r="F27">
            <v>8</v>
          </cell>
          <cell r="J27">
            <v>8</v>
          </cell>
          <cell r="K27">
            <v>6</v>
          </cell>
          <cell r="L27">
            <v>6.8</v>
          </cell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5</v>
          </cell>
          <cell r="J28">
            <v>5</v>
          </cell>
          <cell r="K28">
            <v>7</v>
          </cell>
          <cell r="L28">
            <v>6.2</v>
          </cell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J29">
            <v>8</v>
          </cell>
          <cell r="K29">
            <v>6</v>
          </cell>
          <cell r="L29">
            <v>6.8</v>
          </cell>
          <cell r="N29">
            <v>6.8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J30">
            <v>9</v>
          </cell>
          <cell r="K30">
            <v>7</v>
          </cell>
          <cell r="L30">
            <v>7.8</v>
          </cell>
          <cell r="N30">
            <v>7.8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8</v>
          </cell>
          <cell r="J31">
            <v>8</v>
          </cell>
          <cell r="K31">
            <v>7</v>
          </cell>
          <cell r="L31">
            <v>7.4</v>
          </cell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J32">
            <v>7</v>
          </cell>
          <cell r="K32">
            <v>6</v>
          </cell>
          <cell r="L32">
            <v>6.4</v>
          </cell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J34">
            <v>8</v>
          </cell>
          <cell r="K34">
            <v>7</v>
          </cell>
          <cell r="L34">
            <v>7.4</v>
          </cell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5</v>
          </cell>
          <cell r="F35">
            <v>5</v>
          </cell>
          <cell r="J35">
            <v>5</v>
          </cell>
          <cell r="K35">
            <v>6</v>
          </cell>
          <cell r="L35">
            <v>5.6</v>
          </cell>
          <cell r="N35">
            <v>5.6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J6">
            <v>9</v>
          </cell>
          <cell r="K6">
            <v>7</v>
          </cell>
          <cell r="L6">
            <v>7.8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8</v>
          </cell>
          <cell r="J7">
            <v>8</v>
          </cell>
          <cell r="K7">
            <v>7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7</v>
          </cell>
          <cell r="F8">
            <v>7</v>
          </cell>
          <cell r="J8">
            <v>7</v>
          </cell>
          <cell r="K8">
            <v>6</v>
          </cell>
          <cell r="L8">
            <v>6.4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7</v>
          </cell>
          <cell r="F9">
            <v>8</v>
          </cell>
          <cell r="J9">
            <v>7.67</v>
          </cell>
          <cell r="K9">
            <v>5</v>
          </cell>
          <cell r="L9">
            <v>6.07</v>
          </cell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6</v>
          </cell>
          <cell r="F10">
            <v>6</v>
          </cell>
          <cell r="J10">
            <v>6</v>
          </cell>
          <cell r="K10">
            <v>8</v>
          </cell>
          <cell r="L10">
            <v>7.2</v>
          </cell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8</v>
          </cell>
          <cell r="F11">
            <v>8</v>
          </cell>
          <cell r="J11">
            <v>8</v>
          </cell>
          <cell r="K11">
            <v>7.5</v>
          </cell>
          <cell r="L11">
            <v>7.7</v>
          </cell>
          <cell r="N11">
            <v>7.7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9</v>
          </cell>
          <cell r="F12">
            <v>9</v>
          </cell>
          <cell r="J12">
            <v>9</v>
          </cell>
          <cell r="K12">
            <v>6</v>
          </cell>
          <cell r="L12">
            <v>7.2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J13">
            <v>7.33</v>
          </cell>
          <cell r="K13">
            <v>9.5</v>
          </cell>
          <cell r="L13">
            <v>8.6300000000000008</v>
          </cell>
          <cell r="N13">
            <v>8.6300000000000008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J16">
            <v>8</v>
          </cell>
          <cell r="K16">
            <v>7</v>
          </cell>
          <cell r="L16">
            <v>7.4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J17">
            <v>8</v>
          </cell>
          <cell r="K17">
            <v>7</v>
          </cell>
          <cell r="L17">
            <v>7.4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7</v>
          </cell>
          <cell r="F18">
            <v>7</v>
          </cell>
          <cell r="J18">
            <v>7</v>
          </cell>
          <cell r="K18">
            <v>8</v>
          </cell>
          <cell r="L18">
            <v>7.6</v>
          </cell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7</v>
          </cell>
          <cell r="F19">
            <v>7</v>
          </cell>
          <cell r="J19">
            <v>7</v>
          </cell>
          <cell r="K19">
            <v>8</v>
          </cell>
          <cell r="L19">
            <v>7.6</v>
          </cell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8</v>
          </cell>
          <cell r="F20">
            <v>8</v>
          </cell>
          <cell r="J20">
            <v>8</v>
          </cell>
          <cell r="K20">
            <v>0</v>
          </cell>
          <cell r="L20">
            <v>3.2</v>
          </cell>
          <cell r="M20">
            <v>0</v>
          </cell>
          <cell r="N20">
            <v>3.2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</v>
          </cell>
          <cell r="J21">
            <v>7</v>
          </cell>
          <cell r="K21">
            <v>4</v>
          </cell>
          <cell r="L21">
            <v>5.2</v>
          </cell>
          <cell r="M21">
            <v>0</v>
          </cell>
          <cell r="N21">
            <v>2.8</v>
          </cell>
          <cell r="O21" t="str">
            <v>T.bình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8</v>
          </cell>
          <cell r="F22">
            <v>7</v>
          </cell>
          <cell r="J22">
            <v>7.33</v>
          </cell>
          <cell r="K22">
            <v>7</v>
          </cell>
          <cell r="L22">
            <v>7.13</v>
          </cell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J23">
            <v>7</v>
          </cell>
          <cell r="K23">
            <v>8</v>
          </cell>
          <cell r="L23">
            <v>7.6</v>
          </cell>
          <cell r="N23">
            <v>7.6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8</v>
          </cell>
          <cell r="F24">
            <v>8</v>
          </cell>
          <cell r="J24">
            <v>8</v>
          </cell>
          <cell r="K24">
            <v>5</v>
          </cell>
          <cell r="L24">
            <v>6.2</v>
          </cell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J25">
            <v>7</v>
          </cell>
          <cell r="K25">
            <v>7</v>
          </cell>
          <cell r="L25">
            <v>7</v>
          </cell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8</v>
          </cell>
          <cell r="F26">
            <v>7</v>
          </cell>
          <cell r="J26">
            <v>7.33</v>
          </cell>
          <cell r="K26">
            <v>6</v>
          </cell>
          <cell r="L26">
            <v>6.53</v>
          </cell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6</v>
          </cell>
          <cell r="F27">
            <v>6</v>
          </cell>
          <cell r="J27">
            <v>6</v>
          </cell>
          <cell r="K27">
            <v>7</v>
          </cell>
          <cell r="L27">
            <v>6.6</v>
          </cell>
          <cell r="N27">
            <v>6.6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7</v>
          </cell>
          <cell r="F28">
            <v>8</v>
          </cell>
          <cell r="J28">
            <v>7.67</v>
          </cell>
          <cell r="K28">
            <v>0</v>
          </cell>
          <cell r="L28">
            <v>3.07</v>
          </cell>
          <cell r="M28">
            <v>0</v>
          </cell>
          <cell r="N28">
            <v>3.07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J29">
            <v>8</v>
          </cell>
          <cell r="K29">
            <v>5.5</v>
          </cell>
          <cell r="L29">
            <v>6.5</v>
          </cell>
          <cell r="N29">
            <v>6.5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7</v>
          </cell>
          <cell r="J30">
            <v>7</v>
          </cell>
          <cell r="K30">
            <v>6</v>
          </cell>
          <cell r="L30">
            <v>6.4</v>
          </cell>
          <cell r="N30">
            <v>6.4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J31">
            <v>7</v>
          </cell>
          <cell r="K31">
            <v>7</v>
          </cell>
          <cell r="L31">
            <v>7</v>
          </cell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J32">
            <v>7</v>
          </cell>
          <cell r="K32">
            <v>6</v>
          </cell>
          <cell r="L32">
            <v>6.4</v>
          </cell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8</v>
          </cell>
          <cell r="J34">
            <v>7.67</v>
          </cell>
          <cell r="K34">
            <v>6</v>
          </cell>
          <cell r="L34">
            <v>6.67</v>
          </cell>
          <cell r="N34">
            <v>6.67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6</v>
          </cell>
          <cell r="F35">
            <v>7</v>
          </cell>
          <cell r="J35">
            <v>6.67</v>
          </cell>
          <cell r="K35">
            <v>8</v>
          </cell>
          <cell r="L35">
            <v>7.47</v>
          </cell>
          <cell r="N35">
            <v>7.47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2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</v>
          </cell>
          <cell r="F6">
            <v>5</v>
          </cell>
          <cell r="J6">
            <v>5.67</v>
          </cell>
          <cell r="K6">
            <v>8</v>
          </cell>
          <cell r="L6">
            <v>7.07</v>
          </cell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5</v>
          </cell>
          <cell r="J7">
            <v>6.33</v>
          </cell>
          <cell r="K7">
            <v>9</v>
          </cell>
          <cell r="L7">
            <v>7.93</v>
          </cell>
          <cell r="N7">
            <v>7.93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5</v>
          </cell>
          <cell r="J8">
            <v>6</v>
          </cell>
          <cell r="K8">
            <v>8.5</v>
          </cell>
          <cell r="L8">
            <v>7.5</v>
          </cell>
          <cell r="N8">
            <v>7.5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8</v>
          </cell>
          <cell r="F9">
            <v>5</v>
          </cell>
          <cell r="J9">
            <v>6</v>
          </cell>
          <cell r="K9">
            <v>6</v>
          </cell>
          <cell r="L9">
            <v>6</v>
          </cell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6</v>
          </cell>
          <cell r="F10">
            <v>5</v>
          </cell>
          <cell r="J10">
            <v>5.33</v>
          </cell>
          <cell r="K10">
            <v>0</v>
          </cell>
          <cell r="L10">
            <v>2.13</v>
          </cell>
          <cell r="M10">
            <v>0</v>
          </cell>
          <cell r="N10">
            <v>2.13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10</v>
          </cell>
          <cell r="F11">
            <v>5</v>
          </cell>
          <cell r="J11">
            <v>6.67</v>
          </cell>
          <cell r="K11">
            <v>7.5</v>
          </cell>
          <cell r="L11">
            <v>7.17</v>
          </cell>
          <cell r="N11">
            <v>7.17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10</v>
          </cell>
          <cell r="F12">
            <v>6</v>
          </cell>
          <cell r="J12">
            <v>7.33</v>
          </cell>
          <cell r="K12">
            <v>8</v>
          </cell>
          <cell r="L12">
            <v>7.73</v>
          </cell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6</v>
          </cell>
          <cell r="J13">
            <v>6.67</v>
          </cell>
          <cell r="K13">
            <v>6</v>
          </cell>
          <cell r="L13">
            <v>6.27</v>
          </cell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8</v>
          </cell>
          <cell r="F14">
            <v>5</v>
          </cell>
          <cell r="J14">
            <v>6</v>
          </cell>
          <cell r="K14">
            <v>7</v>
          </cell>
          <cell r="L14">
            <v>6.6</v>
          </cell>
          <cell r="N14">
            <v>6.6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10</v>
          </cell>
          <cell r="F15">
            <v>7</v>
          </cell>
          <cell r="J15">
            <v>8</v>
          </cell>
          <cell r="K15">
            <v>7.5</v>
          </cell>
          <cell r="L15">
            <v>7.7</v>
          </cell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10</v>
          </cell>
          <cell r="F16">
            <v>7</v>
          </cell>
          <cell r="J16">
            <v>8</v>
          </cell>
          <cell r="K16">
            <v>7</v>
          </cell>
          <cell r="L16">
            <v>7.4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6</v>
          </cell>
          <cell r="J17">
            <v>7.33</v>
          </cell>
          <cell r="K17">
            <v>9</v>
          </cell>
          <cell r="L17">
            <v>8.33</v>
          </cell>
          <cell r="N17">
            <v>8.33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5</v>
          </cell>
          <cell r="J18">
            <v>6</v>
          </cell>
          <cell r="K18">
            <v>7</v>
          </cell>
          <cell r="L18">
            <v>6.6</v>
          </cell>
          <cell r="N18">
            <v>6.6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9</v>
          </cell>
          <cell r="F19">
            <v>5</v>
          </cell>
          <cell r="J19">
            <v>6.33</v>
          </cell>
          <cell r="K19">
            <v>5</v>
          </cell>
          <cell r="L19">
            <v>5.53</v>
          </cell>
          <cell r="N19">
            <v>5.53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6</v>
          </cell>
          <cell r="F20">
            <v>5</v>
          </cell>
          <cell r="J20">
            <v>5.33</v>
          </cell>
          <cell r="K20">
            <v>0</v>
          </cell>
          <cell r="L20">
            <v>2.13</v>
          </cell>
          <cell r="M20">
            <v>0</v>
          </cell>
          <cell r="N20">
            <v>2.13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J21">
            <v>5</v>
          </cell>
          <cell r="K21">
            <v>6</v>
          </cell>
          <cell r="L21">
            <v>5.6</v>
          </cell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9</v>
          </cell>
          <cell r="F22">
            <v>6</v>
          </cell>
          <cell r="J22">
            <v>7</v>
          </cell>
          <cell r="K22">
            <v>8</v>
          </cell>
          <cell r="L22">
            <v>7.6</v>
          </cell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5</v>
          </cell>
          <cell r="J23">
            <v>6.67</v>
          </cell>
          <cell r="K23">
            <v>6</v>
          </cell>
          <cell r="L23">
            <v>6.27</v>
          </cell>
          <cell r="N23">
            <v>6.27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7</v>
          </cell>
          <cell r="F24">
            <v>5</v>
          </cell>
          <cell r="J24">
            <v>5.67</v>
          </cell>
          <cell r="K24">
            <v>6</v>
          </cell>
          <cell r="L24">
            <v>5.87</v>
          </cell>
          <cell r="N24">
            <v>5.87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5</v>
          </cell>
          <cell r="J25">
            <v>6.67</v>
          </cell>
          <cell r="K25">
            <v>7</v>
          </cell>
          <cell r="L25">
            <v>6.87</v>
          </cell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9</v>
          </cell>
          <cell r="F26">
            <v>5</v>
          </cell>
          <cell r="J26">
            <v>6.33</v>
          </cell>
          <cell r="K26">
            <v>5</v>
          </cell>
          <cell r="L26">
            <v>5.53</v>
          </cell>
          <cell r="N26">
            <v>5.53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9</v>
          </cell>
          <cell r="F27">
            <v>5</v>
          </cell>
          <cell r="J27">
            <v>6.33</v>
          </cell>
          <cell r="K27">
            <v>8.5</v>
          </cell>
          <cell r="L27">
            <v>7.63</v>
          </cell>
          <cell r="N27">
            <v>7.63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5</v>
          </cell>
          <cell r="J28">
            <v>6</v>
          </cell>
          <cell r="K28">
            <v>5</v>
          </cell>
          <cell r="L28">
            <v>5.4</v>
          </cell>
          <cell r="N28">
            <v>5.4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9</v>
          </cell>
          <cell r="F29">
            <v>6</v>
          </cell>
          <cell r="J29">
            <v>7</v>
          </cell>
          <cell r="K29">
            <v>6.5</v>
          </cell>
          <cell r="L29">
            <v>6.7</v>
          </cell>
          <cell r="N29">
            <v>6.7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6</v>
          </cell>
          <cell r="J30">
            <v>7.33</v>
          </cell>
          <cell r="K30">
            <v>10</v>
          </cell>
          <cell r="L30">
            <v>8.93</v>
          </cell>
          <cell r="N30">
            <v>8.93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10</v>
          </cell>
          <cell r="F31">
            <v>5</v>
          </cell>
          <cell r="J31">
            <v>6.67</v>
          </cell>
          <cell r="K31">
            <v>6.5</v>
          </cell>
          <cell r="L31">
            <v>6.57</v>
          </cell>
          <cell r="N31">
            <v>6.57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10</v>
          </cell>
          <cell r="F32">
            <v>6</v>
          </cell>
          <cell r="J32">
            <v>7.33</v>
          </cell>
          <cell r="K32">
            <v>6.5</v>
          </cell>
          <cell r="L32">
            <v>6.83</v>
          </cell>
          <cell r="N32">
            <v>6.83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5</v>
          </cell>
          <cell r="J34">
            <v>6.33</v>
          </cell>
          <cell r="K34">
            <v>6</v>
          </cell>
          <cell r="L34">
            <v>6.13</v>
          </cell>
          <cell r="N34">
            <v>6.13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7</v>
          </cell>
          <cell r="F35">
            <v>7</v>
          </cell>
          <cell r="J35">
            <v>7</v>
          </cell>
          <cell r="K35">
            <v>5</v>
          </cell>
          <cell r="L35">
            <v>5.8</v>
          </cell>
          <cell r="N35">
            <v>5.8</v>
          </cell>
          <cell r="O35" t="str">
            <v>T.bình</v>
          </cell>
          <cell r="P35" t="str">
            <v>T.bình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3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7.5</v>
          </cell>
          <cell r="F6">
            <v>7</v>
          </cell>
          <cell r="J6">
            <v>7.17</v>
          </cell>
          <cell r="K6">
            <v>7.8</v>
          </cell>
          <cell r="L6">
            <v>7.55</v>
          </cell>
          <cell r="N6">
            <v>7.55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8.5</v>
          </cell>
          <cell r="F7">
            <v>7</v>
          </cell>
          <cell r="J7">
            <v>7.5</v>
          </cell>
          <cell r="K7">
            <v>8.1</v>
          </cell>
          <cell r="L7">
            <v>7.86</v>
          </cell>
          <cell r="N7">
            <v>7.86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5</v>
          </cell>
          <cell r="F8">
            <v>8</v>
          </cell>
          <cell r="J8">
            <v>7</v>
          </cell>
          <cell r="K8">
            <v>7.6</v>
          </cell>
          <cell r="L8">
            <v>7.36</v>
          </cell>
          <cell r="N8">
            <v>7.36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5</v>
          </cell>
          <cell r="F9">
            <v>8</v>
          </cell>
          <cell r="J9">
            <v>7</v>
          </cell>
          <cell r="K9">
            <v>7.6</v>
          </cell>
          <cell r="L9">
            <v>7.36</v>
          </cell>
          <cell r="N9">
            <v>7.36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5</v>
          </cell>
          <cell r="F10">
            <v>9</v>
          </cell>
          <cell r="J10">
            <v>7.67</v>
          </cell>
          <cell r="K10">
            <v>1.7</v>
          </cell>
          <cell r="L10">
            <v>4.09</v>
          </cell>
          <cell r="N10">
            <v>4.09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5</v>
          </cell>
          <cell r="F11">
            <v>8</v>
          </cell>
          <cell r="J11">
            <v>7</v>
          </cell>
          <cell r="K11">
            <v>7.9</v>
          </cell>
          <cell r="L11">
            <v>7.54</v>
          </cell>
          <cell r="N11">
            <v>7.54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J12">
            <v>8</v>
          </cell>
          <cell r="K12">
            <v>7.7</v>
          </cell>
          <cell r="L12">
            <v>7.82</v>
          </cell>
          <cell r="N12">
            <v>7.82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6</v>
          </cell>
          <cell r="F13">
            <v>8</v>
          </cell>
          <cell r="J13">
            <v>7.33</v>
          </cell>
          <cell r="K13">
            <v>6.8</v>
          </cell>
          <cell r="L13">
            <v>7.01</v>
          </cell>
          <cell r="N13">
            <v>7.01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5.5</v>
          </cell>
          <cell r="F14">
            <v>9</v>
          </cell>
          <cell r="J14">
            <v>7.83</v>
          </cell>
          <cell r="K14">
            <v>2.2999999999999998</v>
          </cell>
          <cell r="L14">
            <v>4.51</v>
          </cell>
          <cell r="N14">
            <v>4.51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8</v>
          </cell>
          <cell r="F15">
            <v>8</v>
          </cell>
          <cell r="J15">
            <v>8</v>
          </cell>
          <cell r="K15">
            <v>7.6</v>
          </cell>
          <cell r="L15">
            <v>7.76</v>
          </cell>
          <cell r="N15">
            <v>7.76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J16">
            <v>8</v>
          </cell>
          <cell r="K16">
            <v>7.9</v>
          </cell>
          <cell r="L16">
            <v>7.94</v>
          </cell>
          <cell r="N16">
            <v>7.94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J17">
            <v>7.33</v>
          </cell>
          <cell r="K17">
            <v>7.1</v>
          </cell>
          <cell r="L17">
            <v>7.19</v>
          </cell>
          <cell r="N17">
            <v>7.19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7</v>
          </cell>
          <cell r="F18">
            <v>8</v>
          </cell>
          <cell r="J18">
            <v>7.67</v>
          </cell>
          <cell r="K18">
            <v>7.5</v>
          </cell>
          <cell r="L18">
            <v>7.57</v>
          </cell>
          <cell r="N18">
            <v>7.57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6.5</v>
          </cell>
          <cell r="F19">
            <v>8</v>
          </cell>
          <cell r="J19">
            <v>7.5</v>
          </cell>
          <cell r="K19">
            <v>7.6</v>
          </cell>
          <cell r="L19">
            <v>7.56</v>
          </cell>
          <cell r="N19">
            <v>7.56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5</v>
          </cell>
          <cell r="F20">
            <v>9</v>
          </cell>
          <cell r="J20">
            <v>7.67</v>
          </cell>
          <cell r="K20">
            <v>7.3</v>
          </cell>
          <cell r="L20">
            <v>7.45</v>
          </cell>
          <cell r="N20">
            <v>7.45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8</v>
          </cell>
          <cell r="J21">
            <v>7</v>
          </cell>
          <cell r="K21">
            <v>6.5</v>
          </cell>
          <cell r="L21">
            <v>6.7</v>
          </cell>
          <cell r="N21">
            <v>6.7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7.5</v>
          </cell>
          <cell r="F22">
            <v>9</v>
          </cell>
          <cell r="J22">
            <v>8.5</v>
          </cell>
          <cell r="K22">
            <v>7.5</v>
          </cell>
          <cell r="L22">
            <v>7.9</v>
          </cell>
          <cell r="N22">
            <v>7.9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</v>
          </cell>
          <cell r="J23">
            <v>8</v>
          </cell>
          <cell r="K23">
            <v>7.5</v>
          </cell>
          <cell r="L23">
            <v>7.7</v>
          </cell>
          <cell r="N23">
            <v>7.7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5</v>
          </cell>
          <cell r="F24">
            <v>9</v>
          </cell>
          <cell r="J24">
            <v>7.67</v>
          </cell>
          <cell r="K24">
            <v>6.8</v>
          </cell>
          <cell r="L24">
            <v>7.15</v>
          </cell>
          <cell r="N24">
            <v>7.15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9</v>
          </cell>
          <cell r="J25">
            <v>8.33</v>
          </cell>
          <cell r="K25">
            <v>7.7</v>
          </cell>
          <cell r="L25">
            <v>7.95</v>
          </cell>
          <cell r="N25">
            <v>7.95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5</v>
          </cell>
          <cell r="F26">
            <v>9</v>
          </cell>
          <cell r="J26">
            <v>7.67</v>
          </cell>
          <cell r="K26">
            <v>7.2</v>
          </cell>
          <cell r="L26">
            <v>7.39</v>
          </cell>
          <cell r="N26">
            <v>7.39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6</v>
          </cell>
          <cell r="F27">
            <v>8</v>
          </cell>
          <cell r="J27">
            <v>7.33</v>
          </cell>
          <cell r="K27">
            <v>7.5</v>
          </cell>
          <cell r="L27">
            <v>7.43</v>
          </cell>
          <cell r="N27">
            <v>7.43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7</v>
          </cell>
          <cell r="J28">
            <v>6.33</v>
          </cell>
          <cell r="K28">
            <v>6.7</v>
          </cell>
          <cell r="L28">
            <v>6.55</v>
          </cell>
          <cell r="N28">
            <v>6.55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8</v>
          </cell>
          <cell r="J29">
            <v>7.67</v>
          </cell>
          <cell r="K29">
            <v>6.8</v>
          </cell>
          <cell r="L29">
            <v>7.15</v>
          </cell>
          <cell r="N29">
            <v>7.15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J30">
            <v>8</v>
          </cell>
          <cell r="K30">
            <v>8.5</v>
          </cell>
          <cell r="L30">
            <v>8.3000000000000007</v>
          </cell>
          <cell r="N30">
            <v>8.3000000000000007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5</v>
          </cell>
          <cell r="F31">
            <v>9</v>
          </cell>
          <cell r="J31">
            <v>7.67</v>
          </cell>
          <cell r="K31">
            <v>6.5</v>
          </cell>
          <cell r="L31">
            <v>6.97</v>
          </cell>
          <cell r="N31">
            <v>6.97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8</v>
          </cell>
          <cell r="J32">
            <v>7.67</v>
          </cell>
          <cell r="K32">
            <v>6.8</v>
          </cell>
          <cell r="L32">
            <v>7.15</v>
          </cell>
          <cell r="N32">
            <v>7.15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8</v>
          </cell>
          <cell r="J34">
            <v>7.67</v>
          </cell>
          <cell r="K34">
            <v>8.1</v>
          </cell>
          <cell r="L34">
            <v>7.93</v>
          </cell>
          <cell r="N34">
            <v>7.93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5</v>
          </cell>
          <cell r="F35">
            <v>9</v>
          </cell>
          <cell r="J35">
            <v>7.67</v>
          </cell>
          <cell r="K35">
            <v>6.5</v>
          </cell>
          <cell r="L35">
            <v>6.97</v>
          </cell>
          <cell r="N35">
            <v>6.97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4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9.5</v>
          </cell>
          <cell r="G6">
            <v>9.5</v>
          </cell>
          <cell r="J6">
            <v>9.6</v>
          </cell>
          <cell r="K6">
            <v>10</v>
          </cell>
          <cell r="L6">
            <v>9.84</v>
          </cell>
          <cell r="N6">
            <v>9.84</v>
          </cell>
          <cell r="O6" t="str">
            <v>X.sắc</v>
          </cell>
          <cell r="P6" t="str">
            <v>X.sắc</v>
          </cell>
          <cell r="Q6" t="str">
            <v/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8</v>
          </cell>
          <cell r="G7">
            <v>10</v>
          </cell>
          <cell r="J7">
            <v>9.1999999999999993</v>
          </cell>
          <cell r="K7">
            <v>9.5</v>
          </cell>
          <cell r="L7">
            <v>9.3800000000000008</v>
          </cell>
          <cell r="N7">
            <v>9.3800000000000008</v>
          </cell>
          <cell r="O7" t="str">
            <v>X.sắc</v>
          </cell>
          <cell r="P7" t="str">
            <v>X.sắc</v>
          </cell>
          <cell r="Q7" t="str">
            <v/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7</v>
          </cell>
          <cell r="G8">
            <v>8</v>
          </cell>
          <cell r="J8">
            <v>7.2</v>
          </cell>
          <cell r="K8">
            <v>7</v>
          </cell>
          <cell r="L8">
            <v>7.08</v>
          </cell>
          <cell r="N8">
            <v>7.08</v>
          </cell>
          <cell r="O8" t="str">
            <v>Khá</v>
          </cell>
          <cell r="P8" t="str">
            <v>Khá</v>
          </cell>
          <cell r="Q8" t="str">
            <v/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6</v>
          </cell>
          <cell r="F9">
            <v>6</v>
          </cell>
          <cell r="J9">
            <v>6</v>
          </cell>
          <cell r="K9">
            <v>5</v>
          </cell>
          <cell r="L9">
            <v>5.4</v>
          </cell>
          <cell r="N9">
            <v>5.4</v>
          </cell>
          <cell r="O9" t="str">
            <v>T.bình</v>
          </cell>
          <cell r="P9" t="str">
            <v>T.bình</v>
          </cell>
          <cell r="Q9" t="str">
            <v/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8</v>
          </cell>
          <cell r="F11">
            <v>8.5</v>
          </cell>
          <cell r="G11">
            <v>8.5</v>
          </cell>
          <cell r="J11">
            <v>8.4</v>
          </cell>
          <cell r="K11">
            <v>6</v>
          </cell>
          <cell r="L11">
            <v>6.96</v>
          </cell>
          <cell r="N11">
            <v>6.96</v>
          </cell>
          <cell r="O11" t="str">
            <v>TB.khá</v>
          </cell>
          <cell r="P11" t="str">
            <v>TB.khá</v>
          </cell>
          <cell r="Q11" t="str">
            <v/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9.5</v>
          </cell>
          <cell r="F12">
            <v>9.5</v>
          </cell>
          <cell r="J12">
            <v>9.5</v>
          </cell>
          <cell r="K12">
            <v>9.5</v>
          </cell>
          <cell r="L12">
            <v>9.5</v>
          </cell>
          <cell r="N12">
            <v>9.5</v>
          </cell>
          <cell r="O12" t="str">
            <v>X.sắc</v>
          </cell>
          <cell r="P12" t="str">
            <v>X.sắc</v>
          </cell>
          <cell r="Q12" t="str">
            <v/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9.5</v>
          </cell>
          <cell r="F13">
            <v>8</v>
          </cell>
          <cell r="G13">
            <v>9</v>
          </cell>
          <cell r="J13">
            <v>8.6999999999999993</v>
          </cell>
          <cell r="K13">
            <v>8</v>
          </cell>
          <cell r="L13">
            <v>8.2799999999999994</v>
          </cell>
          <cell r="N13">
            <v>8.2799999999999994</v>
          </cell>
          <cell r="O13" t="str">
            <v>Giỏi</v>
          </cell>
          <cell r="P13" t="str">
            <v>Giỏi</v>
          </cell>
          <cell r="Q13" t="str">
            <v/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6</v>
          </cell>
          <cell r="F14">
            <v>7</v>
          </cell>
          <cell r="G14">
            <v>7</v>
          </cell>
          <cell r="J14">
            <v>6.8</v>
          </cell>
          <cell r="K14">
            <v>7</v>
          </cell>
          <cell r="L14">
            <v>6.92</v>
          </cell>
          <cell r="N14">
            <v>6.92</v>
          </cell>
          <cell r="O14" t="str">
            <v>TB.khá</v>
          </cell>
          <cell r="P14" t="str">
            <v>TB.khá</v>
          </cell>
          <cell r="Q14" t="str">
            <v>Học lại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7</v>
          </cell>
          <cell r="F15">
            <v>8</v>
          </cell>
          <cell r="G15">
            <v>5</v>
          </cell>
          <cell r="J15">
            <v>6.6</v>
          </cell>
          <cell r="K15">
            <v>9</v>
          </cell>
          <cell r="L15">
            <v>8.0399999999999991</v>
          </cell>
          <cell r="N15">
            <v>8.0399999999999991</v>
          </cell>
          <cell r="O15" t="str">
            <v>Giỏi</v>
          </cell>
          <cell r="P15" t="str">
            <v>Giỏi</v>
          </cell>
          <cell r="Q15" t="str">
            <v/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J16">
            <v>7</v>
          </cell>
          <cell r="K16">
            <v>6</v>
          </cell>
          <cell r="L16">
            <v>6.4</v>
          </cell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9</v>
          </cell>
          <cell r="G17">
            <v>5</v>
          </cell>
          <cell r="J17">
            <v>7.6</v>
          </cell>
          <cell r="K17">
            <v>8</v>
          </cell>
          <cell r="L17">
            <v>7.84</v>
          </cell>
          <cell r="N17">
            <v>7.84</v>
          </cell>
          <cell r="O17" t="str">
            <v>Khá</v>
          </cell>
          <cell r="P17" t="str">
            <v>Khá</v>
          </cell>
          <cell r="Q17" t="str">
            <v/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9</v>
          </cell>
          <cell r="F18">
            <v>9</v>
          </cell>
          <cell r="J18">
            <v>9</v>
          </cell>
          <cell r="K18">
            <v>9</v>
          </cell>
          <cell r="L18">
            <v>9</v>
          </cell>
          <cell r="N18">
            <v>9</v>
          </cell>
          <cell r="O18" t="str">
            <v>X.sắc</v>
          </cell>
          <cell r="P18" t="str">
            <v>X.sắc</v>
          </cell>
          <cell r="Q18" t="str">
            <v/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7</v>
          </cell>
          <cell r="F19">
            <v>6</v>
          </cell>
          <cell r="G19">
            <v>7</v>
          </cell>
          <cell r="J19">
            <v>6.6</v>
          </cell>
          <cell r="K19">
            <v>8</v>
          </cell>
          <cell r="L19">
            <v>7.44</v>
          </cell>
          <cell r="N19">
            <v>7.44</v>
          </cell>
          <cell r="O19" t="str">
            <v>Khá</v>
          </cell>
          <cell r="P19" t="str">
            <v>Khá</v>
          </cell>
          <cell r="Q19" t="str">
            <v/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8.5</v>
          </cell>
          <cell r="F20">
            <v>7.5</v>
          </cell>
          <cell r="G20">
            <v>5</v>
          </cell>
          <cell r="J20">
            <v>6.7</v>
          </cell>
          <cell r="K20">
            <v>0</v>
          </cell>
          <cell r="L20">
            <v>2.68</v>
          </cell>
          <cell r="M20">
            <v>0</v>
          </cell>
          <cell r="N20">
            <v>2.68</v>
          </cell>
          <cell r="O20" t="str">
            <v>Kém</v>
          </cell>
          <cell r="P20" t="str">
            <v>Kém</v>
          </cell>
          <cell r="Q20" t="str">
            <v>Học lại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>
            <v>5</v>
          </cell>
          <cell r="J21">
            <v>5</v>
          </cell>
          <cell r="K21">
            <v>8</v>
          </cell>
          <cell r="L21">
            <v>6.8</v>
          </cell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5</v>
          </cell>
          <cell r="F22">
            <v>5</v>
          </cell>
          <cell r="J22">
            <v>5</v>
          </cell>
          <cell r="K22">
            <v>5</v>
          </cell>
          <cell r="L22">
            <v>5</v>
          </cell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8.5</v>
          </cell>
          <cell r="F23">
            <v>8.5</v>
          </cell>
          <cell r="J23">
            <v>8.5</v>
          </cell>
          <cell r="K23">
            <v>8</v>
          </cell>
          <cell r="L23">
            <v>8.1999999999999993</v>
          </cell>
          <cell r="N23">
            <v>8.1999999999999993</v>
          </cell>
          <cell r="O23" t="str">
            <v>Giỏi</v>
          </cell>
          <cell r="P23" t="str">
            <v>Giỏi</v>
          </cell>
          <cell r="Q23" t="str">
            <v/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9.5</v>
          </cell>
          <cell r="G24">
            <v>9.5</v>
          </cell>
          <cell r="J24">
            <v>7.6</v>
          </cell>
          <cell r="K24">
            <v>9</v>
          </cell>
          <cell r="L24">
            <v>8.44</v>
          </cell>
          <cell r="N24">
            <v>8.44</v>
          </cell>
          <cell r="O24" t="str">
            <v>Giỏi</v>
          </cell>
          <cell r="P24" t="str">
            <v>Giỏi</v>
          </cell>
          <cell r="Q24" t="str">
            <v/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9.5</v>
          </cell>
          <cell r="G25">
            <v>9.5</v>
          </cell>
          <cell r="J25">
            <v>9.6</v>
          </cell>
          <cell r="K25">
            <v>8</v>
          </cell>
          <cell r="L25">
            <v>8.64</v>
          </cell>
          <cell r="N25">
            <v>8.64</v>
          </cell>
          <cell r="O25" t="str">
            <v>Giỏi</v>
          </cell>
          <cell r="P25" t="str">
            <v>Giỏi</v>
          </cell>
          <cell r="Q25" t="str">
            <v/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10</v>
          </cell>
          <cell r="F26">
            <v>8</v>
          </cell>
          <cell r="G26">
            <v>9.5</v>
          </cell>
          <cell r="J26">
            <v>9</v>
          </cell>
          <cell r="K26">
            <v>8</v>
          </cell>
          <cell r="L26">
            <v>8.4</v>
          </cell>
          <cell r="N26">
            <v>8.4</v>
          </cell>
          <cell r="O26" t="str">
            <v>Giỏi</v>
          </cell>
          <cell r="P26" t="str">
            <v>Giỏi</v>
          </cell>
          <cell r="Q26" t="str">
            <v/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8.5</v>
          </cell>
          <cell r="F27">
            <v>8.5</v>
          </cell>
          <cell r="J27">
            <v>8.5</v>
          </cell>
          <cell r="K27">
            <v>9.5</v>
          </cell>
          <cell r="L27">
            <v>9.1</v>
          </cell>
          <cell r="N27">
            <v>9.1</v>
          </cell>
          <cell r="O27" t="str">
            <v>X.sắc</v>
          </cell>
          <cell r="P27" t="str">
            <v>X.sắc</v>
          </cell>
          <cell r="Q27" t="str">
            <v/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10</v>
          </cell>
          <cell r="F28">
            <v>6.5</v>
          </cell>
          <cell r="G28">
            <v>8</v>
          </cell>
          <cell r="J28">
            <v>7.8</v>
          </cell>
          <cell r="K28">
            <v>3</v>
          </cell>
          <cell r="L28">
            <v>4.92</v>
          </cell>
          <cell r="M28">
            <v>0</v>
          </cell>
          <cell r="N28">
            <v>3.12</v>
          </cell>
          <cell r="O28" t="str">
            <v>Yếu</v>
          </cell>
          <cell r="P28" t="str">
            <v>Yếu</v>
          </cell>
          <cell r="Q28" t="str">
            <v>Học lại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7.5</v>
          </cell>
          <cell r="F29">
            <v>8</v>
          </cell>
          <cell r="G29">
            <v>9</v>
          </cell>
          <cell r="J29">
            <v>8.3000000000000007</v>
          </cell>
          <cell r="K29">
            <v>5</v>
          </cell>
          <cell r="L29">
            <v>6.32</v>
          </cell>
          <cell r="N29">
            <v>6.32</v>
          </cell>
          <cell r="O29" t="str">
            <v>TB.khá</v>
          </cell>
          <cell r="P29" t="str">
            <v>TB.khá</v>
          </cell>
          <cell r="Q29" t="str">
            <v/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9</v>
          </cell>
          <cell r="G30">
            <v>5</v>
          </cell>
          <cell r="J30">
            <v>7.6</v>
          </cell>
          <cell r="K30">
            <v>6</v>
          </cell>
          <cell r="L30">
            <v>6.64</v>
          </cell>
          <cell r="N30">
            <v>6.64</v>
          </cell>
          <cell r="O30" t="str">
            <v>TB.khá</v>
          </cell>
          <cell r="P30" t="str">
            <v>TB.khá</v>
          </cell>
          <cell r="Q30" t="str">
            <v/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9.5</v>
          </cell>
          <cell r="F31">
            <v>9.5</v>
          </cell>
          <cell r="G31">
            <v>9.5</v>
          </cell>
          <cell r="J31">
            <v>9.5</v>
          </cell>
          <cell r="K31">
            <v>3</v>
          </cell>
          <cell r="L31">
            <v>5.6</v>
          </cell>
          <cell r="M31">
            <v>8</v>
          </cell>
          <cell r="N31">
            <v>8.6</v>
          </cell>
          <cell r="O31" t="str">
            <v>T.bình</v>
          </cell>
          <cell r="P31" t="str">
            <v>Giỏi</v>
          </cell>
          <cell r="Q31" t="str">
            <v/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J32">
            <v>8</v>
          </cell>
          <cell r="K32">
            <v>8</v>
          </cell>
          <cell r="L32">
            <v>8</v>
          </cell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10</v>
          </cell>
          <cell r="F34">
            <v>9</v>
          </cell>
          <cell r="G34">
            <v>9</v>
          </cell>
          <cell r="J34">
            <v>9.1999999999999993</v>
          </cell>
          <cell r="K34">
            <v>5</v>
          </cell>
          <cell r="L34">
            <v>6.68</v>
          </cell>
          <cell r="N34">
            <v>6.68</v>
          </cell>
          <cell r="O34" t="str">
            <v>TB.khá</v>
          </cell>
          <cell r="P34" t="str">
            <v>TB.khá</v>
          </cell>
          <cell r="Q34" t="str">
            <v/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8</v>
          </cell>
          <cell r="F35">
            <v>10</v>
          </cell>
          <cell r="G35">
            <v>8</v>
          </cell>
          <cell r="J35">
            <v>8.8000000000000007</v>
          </cell>
          <cell r="K35">
            <v>3</v>
          </cell>
          <cell r="L35">
            <v>5.32</v>
          </cell>
          <cell r="M35">
            <v>0</v>
          </cell>
          <cell r="N35">
            <v>3.52</v>
          </cell>
          <cell r="O35" t="str">
            <v>T.bình</v>
          </cell>
          <cell r="P35" t="str">
            <v>Yếu</v>
          </cell>
          <cell r="Q35" t="str">
            <v>Học lại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</row>
      </sheetData>
      <sheetData sheetId="5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8.5</v>
          </cell>
          <cell r="F6">
            <v>7</v>
          </cell>
          <cell r="J6">
            <v>7.5</v>
          </cell>
          <cell r="K6">
            <v>7.5</v>
          </cell>
          <cell r="L6">
            <v>7.5</v>
          </cell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J7">
            <v>9</v>
          </cell>
          <cell r="K7">
            <v>7.1999999999999993</v>
          </cell>
          <cell r="L7">
            <v>7.92</v>
          </cell>
          <cell r="N7">
            <v>7.92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10</v>
          </cell>
          <cell r="F8">
            <v>8</v>
          </cell>
          <cell r="J8">
            <v>8.67</v>
          </cell>
          <cell r="K8">
            <v>6.1</v>
          </cell>
          <cell r="L8">
            <v>7.13</v>
          </cell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4.5</v>
          </cell>
          <cell r="F9">
            <v>5.5</v>
          </cell>
          <cell r="G9">
            <v>7</v>
          </cell>
          <cell r="J9">
            <v>5.67</v>
          </cell>
          <cell r="K9">
            <v>4.8</v>
          </cell>
          <cell r="L9">
            <v>5.15</v>
          </cell>
          <cell r="N9">
            <v>5.15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MA095A0006</v>
          </cell>
          <cell r="C10" t="str">
            <v>Nguyễn Nhựt</v>
          </cell>
          <cell r="D10" t="str">
            <v>Huy</v>
          </cell>
          <cell r="E10">
            <v>8.5</v>
          </cell>
          <cell r="F10">
            <v>6</v>
          </cell>
          <cell r="J10">
            <v>6.83</v>
          </cell>
          <cell r="K10">
            <v>4.0999999999999996</v>
          </cell>
          <cell r="L10">
            <v>5.19</v>
          </cell>
          <cell r="N10">
            <v>5.19</v>
          </cell>
          <cell r="O10" t="str">
            <v>T.bình</v>
          </cell>
          <cell r="P10" t="str">
            <v>T.bình</v>
          </cell>
          <cell r="Q10" t="str">
            <v>Học lại</v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MA095A0007</v>
          </cell>
          <cell r="C11" t="str">
            <v>Nguyễn Quốc</v>
          </cell>
          <cell r="D11" t="str">
            <v>Huy</v>
          </cell>
          <cell r="E11">
            <v>8</v>
          </cell>
          <cell r="F11">
            <v>7.9</v>
          </cell>
          <cell r="J11">
            <v>7.93</v>
          </cell>
          <cell r="K11">
            <v>7.5</v>
          </cell>
          <cell r="L11">
            <v>7.67</v>
          </cell>
          <cell r="N11">
            <v>7.67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MA095A0008</v>
          </cell>
          <cell r="C12" t="str">
            <v>Trần Quốc</v>
          </cell>
          <cell r="D12" t="str">
            <v>Khánh</v>
          </cell>
          <cell r="E12">
            <v>6.5</v>
          </cell>
          <cell r="F12">
            <v>5.5</v>
          </cell>
          <cell r="J12">
            <v>5.83</v>
          </cell>
          <cell r="K12">
            <v>5.0999999999999996</v>
          </cell>
          <cell r="L12">
            <v>5.39</v>
          </cell>
          <cell r="M12">
            <v>5.9</v>
          </cell>
          <cell r="N12">
            <v>5.87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MA095A0009</v>
          </cell>
          <cell r="C13" t="str">
            <v>Trần Mạnh</v>
          </cell>
          <cell r="D13" t="str">
            <v>Khương</v>
          </cell>
          <cell r="E13">
            <v>4</v>
          </cell>
          <cell r="F13">
            <v>8</v>
          </cell>
          <cell r="J13">
            <v>6.67</v>
          </cell>
          <cell r="K13">
            <v>0</v>
          </cell>
          <cell r="L13">
            <v>2.67</v>
          </cell>
          <cell r="N13">
            <v>2.67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MA095A0010</v>
          </cell>
          <cell r="C14" t="str">
            <v>Trần Đức</v>
          </cell>
          <cell r="D14" t="str">
            <v>Kiên</v>
          </cell>
          <cell r="E14">
            <v>7</v>
          </cell>
          <cell r="F14">
            <v>10</v>
          </cell>
          <cell r="J14">
            <v>9</v>
          </cell>
          <cell r="K14">
            <v>6.2</v>
          </cell>
          <cell r="L14">
            <v>7.32</v>
          </cell>
          <cell r="N14">
            <v>7.32</v>
          </cell>
          <cell r="O14" t="str">
            <v>Khá</v>
          </cell>
          <cell r="P14" t="str">
            <v>Khá</v>
          </cell>
          <cell r="Q14" t="str">
            <v>Học lại</v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MA095A0011</v>
          </cell>
          <cell r="C15" t="str">
            <v>Lê Long Gia</v>
          </cell>
          <cell r="D15" t="str">
            <v>Lâm</v>
          </cell>
          <cell r="E15">
            <v>2.5</v>
          </cell>
          <cell r="F15">
            <v>9.5</v>
          </cell>
          <cell r="G15">
            <v>4</v>
          </cell>
          <cell r="J15">
            <v>5.33</v>
          </cell>
          <cell r="K15">
            <v>5.7</v>
          </cell>
          <cell r="L15">
            <v>5.55</v>
          </cell>
          <cell r="M15">
            <v>7.2</v>
          </cell>
          <cell r="N15">
            <v>6.45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MA095A0012</v>
          </cell>
          <cell r="C16" t="str">
            <v>Lê Thị Bích</v>
          </cell>
          <cell r="D16" t="str">
            <v>Linh</v>
          </cell>
          <cell r="E16">
            <v>9</v>
          </cell>
          <cell r="F16">
            <v>7.5</v>
          </cell>
          <cell r="J16">
            <v>8</v>
          </cell>
          <cell r="K16">
            <v>6.1</v>
          </cell>
          <cell r="L16">
            <v>6.86</v>
          </cell>
          <cell r="N16">
            <v>6.86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MA095A0013</v>
          </cell>
          <cell r="C17" t="str">
            <v>Huỳnh Thị Hồng</v>
          </cell>
          <cell r="D17" t="str">
            <v>Loan</v>
          </cell>
          <cell r="E17">
            <v>8</v>
          </cell>
          <cell r="F17">
            <v>5.7</v>
          </cell>
          <cell r="J17">
            <v>6.47</v>
          </cell>
          <cell r="K17">
            <v>6.2</v>
          </cell>
          <cell r="L17">
            <v>6.31</v>
          </cell>
          <cell r="N17">
            <v>6.31</v>
          </cell>
          <cell r="O17" t="str">
            <v>TB.khá</v>
          </cell>
          <cell r="P17" t="str">
            <v>TB.khá</v>
          </cell>
          <cell r="Q17" t="str">
            <v>Học lại</v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MA095A0014</v>
          </cell>
          <cell r="C18" t="str">
            <v>Phan Trần Kim</v>
          </cell>
          <cell r="D18" t="str">
            <v>Ngọc</v>
          </cell>
          <cell r="E18">
            <v>10</v>
          </cell>
          <cell r="F18">
            <v>7</v>
          </cell>
          <cell r="J18">
            <v>8</v>
          </cell>
          <cell r="K18">
            <v>6.3</v>
          </cell>
          <cell r="L18">
            <v>6.98</v>
          </cell>
          <cell r="N18">
            <v>6.98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MA095A0015</v>
          </cell>
          <cell r="C19" t="str">
            <v>Võ Văn</v>
          </cell>
          <cell r="D19" t="str">
            <v>Phúc</v>
          </cell>
          <cell r="E19">
            <v>7</v>
          </cell>
          <cell r="F19">
            <v>7.5</v>
          </cell>
          <cell r="J19">
            <v>7.33</v>
          </cell>
          <cell r="K19">
            <v>0</v>
          </cell>
          <cell r="L19">
            <v>2.93</v>
          </cell>
          <cell r="N19">
            <v>2.93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MA095A0016</v>
          </cell>
          <cell r="C20" t="str">
            <v>Nguyễn Hoàng</v>
          </cell>
          <cell r="D20" t="str">
            <v>Phúc</v>
          </cell>
          <cell r="E20">
            <v>10</v>
          </cell>
          <cell r="F20">
            <v>7</v>
          </cell>
          <cell r="J20">
            <v>8</v>
          </cell>
          <cell r="K20">
            <v>3</v>
          </cell>
          <cell r="L20">
            <v>5</v>
          </cell>
          <cell r="M20">
            <v>5.9</v>
          </cell>
          <cell r="N20">
            <v>6.74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MA095A0017</v>
          </cell>
          <cell r="C21" t="str">
            <v>Ngô Thị Phương</v>
          </cell>
          <cell r="D21" t="str">
            <v>Quyên</v>
          </cell>
          <cell r="E21">
            <v>4</v>
          </cell>
          <cell r="F21">
            <v>6</v>
          </cell>
          <cell r="G21">
            <v>6.5</v>
          </cell>
          <cell r="J21">
            <v>5.5</v>
          </cell>
          <cell r="K21">
            <v>6.3999999999999995</v>
          </cell>
          <cell r="L21">
            <v>6.04</v>
          </cell>
          <cell r="N21">
            <v>6.04</v>
          </cell>
          <cell r="O21" t="str">
            <v>TB.khá</v>
          </cell>
          <cell r="P21" t="str">
            <v>TB.khá</v>
          </cell>
          <cell r="Q21" t="str">
            <v>Học lại</v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MA095A0018</v>
          </cell>
          <cell r="C22" t="str">
            <v>Nguyễn Hoàng Phát</v>
          </cell>
          <cell r="D22" t="str">
            <v>Tài</v>
          </cell>
          <cell r="E22">
            <v>10</v>
          </cell>
          <cell r="F22">
            <v>7.4</v>
          </cell>
          <cell r="J22">
            <v>8.27</v>
          </cell>
          <cell r="K22">
            <v>7.8</v>
          </cell>
          <cell r="L22">
            <v>7.99</v>
          </cell>
          <cell r="N22">
            <v>7.99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MA095A0019</v>
          </cell>
          <cell r="C23" t="str">
            <v>Lê Nhật Phương</v>
          </cell>
          <cell r="D23" t="str">
            <v>Tâm</v>
          </cell>
          <cell r="E23">
            <v>5.5</v>
          </cell>
          <cell r="F23">
            <v>8.5</v>
          </cell>
          <cell r="J23">
            <v>7.5</v>
          </cell>
          <cell r="K23">
            <v>6.4</v>
          </cell>
          <cell r="L23">
            <v>6.84</v>
          </cell>
          <cell r="N23">
            <v>6.84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MA095A0020</v>
          </cell>
          <cell r="C24" t="str">
            <v>Mai Kim</v>
          </cell>
          <cell r="D24" t="str">
            <v>Tấn</v>
          </cell>
          <cell r="E24">
            <v>9</v>
          </cell>
          <cell r="F24">
            <v>6.5</v>
          </cell>
          <cell r="J24">
            <v>7.33</v>
          </cell>
          <cell r="K24">
            <v>7.3000000000000007</v>
          </cell>
          <cell r="L24">
            <v>7.31</v>
          </cell>
          <cell r="N24">
            <v>7.31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MA095A0021</v>
          </cell>
          <cell r="C25" t="str">
            <v>Bùi Hoài</v>
          </cell>
          <cell r="D25" t="str">
            <v>Thanh</v>
          </cell>
          <cell r="E25">
            <v>7</v>
          </cell>
          <cell r="F25">
            <v>4.5</v>
          </cell>
          <cell r="J25">
            <v>5.33</v>
          </cell>
          <cell r="K25">
            <v>3.6</v>
          </cell>
          <cell r="L25">
            <v>4.29</v>
          </cell>
          <cell r="N25">
            <v>4.29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MA095A0022</v>
          </cell>
          <cell r="C26" t="str">
            <v>Hà Ngọc Minh</v>
          </cell>
          <cell r="D26" t="str">
            <v>Thiên</v>
          </cell>
          <cell r="E26">
            <v>0</v>
          </cell>
          <cell r="F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MA095A0024</v>
          </cell>
          <cell r="C27" t="str">
            <v>Hồ Nhã</v>
          </cell>
          <cell r="D27" t="str">
            <v>Thy</v>
          </cell>
          <cell r="E27">
            <v>6.5</v>
          </cell>
          <cell r="F27">
            <v>5</v>
          </cell>
          <cell r="J27">
            <v>5.5</v>
          </cell>
          <cell r="K27">
            <v>3.7</v>
          </cell>
          <cell r="L27">
            <v>4.42</v>
          </cell>
          <cell r="M27">
            <v>5.3</v>
          </cell>
          <cell r="N27">
            <v>5.38</v>
          </cell>
          <cell r="O27" t="str">
            <v>Yếu</v>
          </cell>
          <cell r="P27" t="str">
            <v>T.bình</v>
          </cell>
          <cell r="Q27" t="str">
            <v>Học lại</v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MA095A0025</v>
          </cell>
          <cell r="C28" t="str">
            <v>Phan Thị Cẩm</v>
          </cell>
          <cell r="D28" t="str">
            <v>Tiên</v>
          </cell>
          <cell r="E28">
            <v>7</v>
          </cell>
          <cell r="F28">
            <v>6</v>
          </cell>
          <cell r="J28">
            <v>6.33</v>
          </cell>
          <cell r="K28">
            <v>5.6</v>
          </cell>
          <cell r="L28">
            <v>5.89</v>
          </cell>
          <cell r="M28">
            <v>6.9</v>
          </cell>
          <cell r="N28">
            <v>6.67</v>
          </cell>
          <cell r="O28" t="str">
            <v>T.bình</v>
          </cell>
          <cell r="P28" t="str">
            <v>TB.khá</v>
          </cell>
          <cell r="Q28" t="str">
            <v>Học lại</v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MA095A0026</v>
          </cell>
          <cell r="C29" t="str">
            <v>Nguyễn Minh</v>
          </cell>
          <cell r="D29" t="str">
            <v>Toàn</v>
          </cell>
          <cell r="E29">
            <v>8</v>
          </cell>
          <cell r="F29">
            <v>8</v>
          </cell>
          <cell r="J29">
            <v>8</v>
          </cell>
          <cell r="K29">
            <v>7</v>
          </cell>
          <cell r="L29">
            <v>7.4</v>
          </cell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MA095A0027</v>
          </cell>
          <cell r="C30" t="str">
            <v>Nguyễn Trần Hà Đoàn Thân</v>
          </cell>
          <cell r="D30" t="str">
            <v>Tú</v>
          </cell>
          <cell r="E30">
            <v>8.5</v>
          </cell>
          <cell r="F30">
            <v>5</v>
          </cell>
          <cell r="J30">
            <v>6.17</v>
          </cell>
          <cell r="K30">
            <v>5.7</v>
          </cell>
          <cell r="L30">
            <v>5.89</v>
          </cell>
          <cell r="M30">
            <v>6.2</v>
          </cell>
          <cell r="N30">
            <v>6.19</v>
          </cell>
          <cell r="O30" t="str">
            <v>T.bình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MA095A0028</v>
          </cell>
          <cell r="C31" t="str">
            <v>Võ Anh</v>
          </cell>
          <cell r="D31" t="str">
            <v>Tú</v>
          </cell>
          <cell r="E31">
            <v>8</v>
          </cell>
          <cell r="F31">
            <v>5</v>
          </cell>
          <cell r="J31">
            <v>6</v>
          </cell>
          <cell r="K31">
            <v>6.4</v>
          </cell>
          <cell r="L31">
            <v>6.24</v>
          </cell>
          <cell r="N31">
            <v>6.24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MA095A0029</v>
          </cell>
          <cell r="C32" t="str">
            <v>Lê Võ Cát</v>
          </cell>
          <cell r="D32" t="str">
            <v>Tường</v>
          </cell>
          <cell r="E32">
            <v>0</v>
          </cell>
          <cell r="F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  <row r="33">
          <cell r="B33" t="str">
            <v>MA095A0030</v>
          </cell>
          <cell r="C33" t="str">
            <v>Võ Thị Thanh</v>
          </cell>
          <cell r="D33" t="str">
            <v>Tuyết</v>
          </cell>
          <cell r="E33">
            <v>7</v>
          </cell>
          <cell r="F33">
            <v>6.5</v>
          </cell>
          <cell r="J33">
            <v>6.67</v>
          </cell>
          <cell r="K33">
            <v>6.1</v>
          </cell>
          <cell r="L33">
            <v>6.33</v>
          </cell>
          <cell r="M33">
            <v>6.9</v>
          </cell>
          <cell r="N33">
            <v>6.81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MA095A0031</v>
          </cell>
          <cell r="C34" t="str">
            <v>Mai Văn</v>
          </cell>
          <cell r="D34" t="str">
            <v>Võ</v>
          </cell>
          <cell r="E34">
            <v>6.5</v>
          </cell>
          <cell r="F34">
            <v>6.5</v>
          </cell>
          <cell r="J34">
            <v>6.5</v>
          </cell>
          <cell r="K34">
            <v>0.5</v>
          </cell>
          <cell r="L34">
            <v>2.9</v>
          </cell>
          <cell r="N34">
            <v>2.9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</sheetData>
      <sheetData sheetId="6"/>
      <sheetData sheetId="7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J6">
            <v>9</v>
          </cell>
          <cell r="K6">
            <v>6</v>
          </cell>
          <cell r="L6">
            <v>7.2</v>
          </cell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J7">
            <v>9</v>
          </cell>
          <cell r="K7">
            <v>7</v>
          </cell>
          <cell r="L7">
            <v>7.8</v>
          </cell>
          <cell r="N7">
            <v>7.8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J8">
            <v>8</v>
          </cell>
          <cell r="K8">
            <v>7</v>
          </cell>
          <cell r="L8">
            <v>7.4</v>
          </cell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8</v>
          </cell>
          <cell r="F11">
            <v>8</v>
          </cell>
          <cell r="J11">
            <v>8</v>
          </cell>
          <cell r="K11">
            <v>0</v>
          </cell>
          <cell r="L11">
            <v>3.2</v>
          </cell>
          <cell r="M11">
            <v>0</v>
          </cell>
          <cell r="N11">
            <v>3.2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10</v>
          </cell>
          <cell r="F12">
            <v>10</v>
          </cell>
          <cell r="J12">
            <v>10</v>
          </cell>
          <cell r="K12">
            <v>5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9</v>
          </cell>
          <cell r="J13">
            <v>9</v>
          </cell>
          <cell r="K13">
            <v>5</v>
          </cell>
          <cell r="L13">
            <v>6.6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9</v>
          </cell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J16">
            <v>9</v>
          </cell>
          <cell r="K16">
            <v>5</v>
          </cell>
          <cell r="L16">
            <v>6.6</v>
          </cell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J17">
            <v>8</v>
          </cell>
          <cell r="K17">
            <v>5</v>
          </cell>
          <cell r="L17">
            <v>6.2</v>
          </cell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9</v>
          </cell>
          <cell r="F18">
            <v>9</v>
          </cell>
          <cell r="J18">
            <v>9</v>
          </cell>
          <cell r="K18">
            <v>0</v>
          </cell>
          <cell r="L18">
            <v>3.6</v>
          </cell>
          <cell r="M18">
            <v>0</v>
          </cell>
          <cell r="N18">
            <v>3.6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8</v>
          </cell>
          <cell r="J21">
            <v>8</v>
          </cell>
          <cell r="K21">
            <v>5</v>
          </cell>
          <cell r="L21">
            <v>6.2</v>
          </cell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9</v>
          </cell>
          <cell r="F22">
            <v>9</v>
          </cell>
          <cell r="J22">
            <v>9</v>
          </cell>
          <cell r="K22">
            <v>0</v>
          </cell>
          <cell r="L22">
            <v>3.6</v>
          </cell>
          <cell r="M22">
            <v>0</v>
          </cell>
          <cell r="N22">
            <v>3.6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</v>
          </cell>
          <cell r="J23">
            <v>8</v>
          </cell>
          <cell r="K23">
            <v>5</v>
          </cell>
          <cell r="L23">
            <v>6.2</v>
          </cell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8</v>
          </cell>
          <cell r="F24">
            <v>8</v>
          </cell>
          <cell r="J24">
            <v>8</v>
          </cell>
          <cell r="K24">
            <v>0</v>
          </cell>
          <cell r="L24">
            <v>3.2</v>
          </cell>
          <cell r="M24">
            <v>0</v>
          </cell>
          <cell r="N24">
            <v>3.2</v>
          </cell>
          <cell r="O24" t="str">
            <v>Yếu</v>
          </cell>
          <cell r="P24" t="str">
            <v>Yếu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J25">
            <v>8</v>
          </cell>
          <cell r="K25">
            <v>5</v>
          </cell>
          <cell r="L25">
            <v>6.2</v>
          </cell>
          <cell r="N25">
            <v>6.2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8</v>
          </cell>
          <cell r="F26">
            <v>8</v>
          </cell>
          <cell r="J26">
            <v>8</v>
          </cell>
          <cell r="K26">
            <v>0</v>
          </cell>
          <cell r="L26">
            <v>3.2</v>
          </cell>
          <cell r="M26">
            <v>0</v>
          </cell>
          <cell r="N26">
            <v>3.2</v>
          </cell>
          <cell r="O26" t="str">
            <v>Yếu</v>
          </cell>
          <cell r="P26" t="str">
            <v>Yếu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9</v>
          </cell>
          <cell r="F27">
            <v>9</v>
          </cell>
          <cell r="J27">
            <v>9</v>
          </cell>
          <cell r="K27">
            <v>0</v>
          </cell>
          <cell r="L27">
            <v>3.6</v>
          </cell>
          <cell r="M27">
            <v>0</v>
          </cell>
          <cell r="N27">
            <v>3.6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8</v>
          </cell>
          <cell r="J28">
            <v>8</v>
          </cell>
          <cell r="K28">
            <v>5</v>
          </cell>
          <cell r="L28">
            <v>6.2</v>
          </cell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J29">
            <v>8</v>
          </cell>
          <cell r="K29">
            <v>5</v>
          </cell>
          <cell r="L29">
            <v>6.2</v>
          </cell>
          <cell r="N29">
            <v>6.2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J30">
            <v>9</v>
          </cell>
          <cell r="K30">
            <v>6</v>
          </cell>
          <cell r="L30">
            <v>7.2</v>
          </cell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9</v>
          </cell>
          <cell r="F31">
            <v>9</v>
          </cell>
          <cell r="J31">
            <v>9</v>
          </cell>
          <cell r="K31">
            <v>5</v>
          </cell>
          <cell r="L31">
            <v>6.6</v>
          </cell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J32">
            <v>8</v>
          </cell>
          <cell r="K32">
            <v>5</v>
          </cell>
          <cell r="L32">
            <v>6.2</v>
          </cell>
          <cell r="N32">
            <v>6.2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8</v>
          </cell>
          <cell r="F33">
            <v>8</v>
          </cell>
          <cell r="J33">
            <v>8</v>
          </cell>
          <cell r="K33">
            <v>0</v>
          </cell>
          <cell r="L33">
            <v>3.2</v>
          </cell>
          <cell r="M33">
            <v>0</v>
          </cell>
          <cell r="N33">
            <v>3.2</v>
          </cell>
          <cell r="O33" t="str">
            <v>Yếu</v>
          </cell>
          <cell r="P33" t="str">
            <v>Yếu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J34">
            <v>7</v>
          </cell>
          <cell r="K34">
            <v>5</v>
          </cell>
          <cell r="L34">
            <v>5.8</v>
          </cell>
          <cell r="N34">
            <v>5.8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8</v>
          </cell>
          <cell r="F35">
            <v>8</v>
          </cell>
          <cell r="J35">
            <v>8</v>
          </cell>
          <cell r="K35">
            <v>0</v>
          </cell>
          <cell r="L35">
            <v>3.2</v>
          </cell>
          <cell r="N35">
            <v>3.2</v>
          </cell>
          <cell r="O35" t="str">
            <v>Yếu</v>
          </cell>
          <cell r="P35" t="str">
            <v>Yếu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8</v>
          </cell>
          <cell r="F36">
            <v>8</v>
          </cell>
          <cell r="J36">
            <v>8</v>
          </cell>
          <cell r="K36">
            <v>0</v>
          </cell>
          <cell r="L36">
            <v>3.2</v>
          </cell>
          <cell r="N36">
            <v>3.2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8</v>
          </cell>
          <cell r="F37">
            <v>8</v>
          </cell>
          <cell r="J37">
            <v>8</v>
          </cell>
          <cell r="K37">
            <v>0</v>
          </cell>
          <cell r="L37">
            <v>3.2</v>
          </cell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8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10</v>
          </cell>
          <cell r="J6">
            <v>10</v>
          </cell>
          <cell r="K6">
            <v>7</v>
          </cell>
          <cell r="L6">
            <v>8.1999999999999993</v>
          </cell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10</v>
          </cell>
          <cell r="J7">
            <v>10</v>
          </cell>
          <cell r="K7">
            <v>7</v>
          </cell>
          <cell r="L7">
            <v>8.1999999999999993</v>
          </cell>
          <cell r="N7">
            <v>8.1999999999999993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9</v>
          </cell>
          <cell r="J8">
            <v>9</v>
          </cell>
          <cell r="K8">
            <v>6</v>
          </cell>
          <cell r="L8">
            <v>7.2</v>
          </cell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7</v>
          </cell>
          <cell r="F11">
            <v>7</v>
          </cell>
          <cell r="J11">
            <v>7</v>
          </cell>
          <cell r="K11">
            <v>0</v>
          </cell>
          <cell r="L11">
            <v>2.8</v>
          </cell>
          <cell r="M11">
            <v>0</v>
          </cell>
          <cell r="N11">
            <v>2.8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J12">
            <v>8</v>
          </cell>
          <cell r="K12">
            <v>6</v>
          </cell>
          <cell r="L12">
            <v>6.8</v>
          </cell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9</v>
          </cell>
          <cell r="J13">
            <v>9</v>
          </cell>
          <cell r="K13">
            <v>6</v>
          </cell>
          <cell r="L13">
            <v>7.2</v>
          </cell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9</v>
          </cell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J16">
            <v>9</v>
          </cell>
          <cell r="K16">
            <v>6</v>
          </cell>
          <cell r="L16">
            <v>7.2</v>
          </cell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J17">
            <v>9</v>
          </cell>
          <cell r="K17">
            <v>7</v>
          </cell>
          <cell r="L17">
            <v>7.8</v>
          </cell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8</v>
          </cell>
          <cell r="J18">
            <v>8</v>
          </cell>
          <cell r="K18">
            <v>0</v>
          </cell>
          <cell r="L18">
            <v>3.2</v>
          </cell>
          <cell r="M18">
            <v>0</v>
          </cell>
          <cell r="N18">
            <v>3.2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9</v>
          </cell>
          <cell r="F21">
            <v>9</v>
          </cell>
          <cell r="J21">
            <v>9</v>
          </cell>
          <cell r="K21">
            <v>6</v>
          </cell>
          <cell r="L21">
            <v>7.2</v>
          </cell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8</v>
          </cell>
          <cell r="F22">
            <v>8</v>
          </cell>
          <cell r="J22">
            <v>8</v>
          </cell>
          <cell r="K22">
            <v>0</v>
          </cell>
          <cell r="L22">
            <v>3.2</v>
          </cell>
          <cell r="N22">
            <v>3.2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9</v>
          </cell>
          <cell r="J23">
            <v>9</v>
          </cell>
          <cell r="K23">
            <v>6</v>
          </cell>
          <cell r="L23">
            <v>7.2</v>
          </cell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7</v>
          </cell>
          <cell r="F24">
            <v>7</v>
          </cell>
          <cell r="J24">
            <v>7</v>
          </cell>
          <cell r="K24">
            <v>0</v>
          </cell>
          <cell r="L24">
            <v>2.8</v>
          </cell>
          <cell r="M24">
            <v>0</v>
          </cell>
          <cell r="N24">
            <v>2.8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9</v>
          </cell>
          <cell r="J25">
            <v>9</v>
          </cell>
          <cell r="K25">
            <v>5</v>
          </cell>
          <cell r="L25">
            <v>6.6</v>
          </cell>
          <cell r="N25">
            <v>6.6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7</v>
          </cell>
          <cell r="F26">
            <v>7</v>
          </cell>
          <cell r="J26">
            <v>7</v>
          </cell>
          <cell r="K26">
            <v>0</v>
          </cell>
          <cell r="L26">
            <v>2.8</v>
          </cell>
          <cell r="M26">
            <v>0</v>
          </cell>
          <cell r="N26">
            <v>2.8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8</v>
          </cell>
          <cell r="F27">
            <v>8</v>
          </cell>
          <cell r="J27">
            <v>8</v>
          </cell>
          <cell r="K27">
            <v>0</v>
          </cell>
          <cell r="L27">
            <v>3.2</v>
          </cell>
          <cell r="M27">
            <v>0</v>
          </cell>
          <cell r="N27">
            <v>3.2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7</v>
          </cell>
          <cell r="J29">
            <v>7</v>
          </cell>
          <cell r="K29">
            <v>5</v>
          </cell>
          <cell r="L29">
            <v>5.8</v>
          </cell>
          <cell r="N29">
            <v>5.8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J30">
            <v>9</v>
          </cell>
          <cell r="K30">
            <v>6</v>
          </cell>
          <cell r="L30">
            <v>7.2</v>
          </cell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J31">
            <v>7</v>
          </cell>
          <cell r="K31">
            <v>6</v>
          </cell>
          <cell r="L31">
            <v>6.4</v>
          </cell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J32">
            <v>8</v>
          </cell>
          <cell r="K32">
            <v>6</v>
          </cell>
          <cell r="L32">
            <v>6.8</v>
          </cell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9</v>
          </cell>
          <cell r="J34">
            <v>9</v>
          </cell>
          <cell r="K34">
            <v>6</v>
          </cell>
          <cell r="L34">
            <v>7.2</v>
          </cell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7</v>
          </cell>
          <cell r="F35">
            <v>7</v>
          </cell>
          <cell r="J35">
            <v>7</v>
          </cell>
          <cell r="K35">
            <v>0</v>
          </cell>
          <cell r="L35">
            <v>2.8</v>
          </cell>
          <cell r="M35">
            <v>0</v>
          </cell>
          <cell r="N35">
            <v>2.8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8</v>
          </cell>
          <cell r="F36">
            <v>8</v>
          </cell>
          <cell r="J36">
            <v>8</v>
          </cell>
          <cell r="K36">
            <v>0</v>
          </cell>
          <cell r="L36">
            <v>3.2</v>
          </cell>
          <cell r="M36">
            <v>0</v>
          </cell>
          <cell r="N36">
            <v>3.2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9</v>
          </cell>
          <cell r="F37">
            <v>9</v>
          </cell>
          <cell r="J37">
            <v>9</v>
          </cell>
          <cell r="K37">
            <v>0</v>
          </cell>
          <cell r="L37">
            <v>3.6</v>
          </cell>
          <cell r="M37">
            <v>0</v>
          </cell>
          <cell r="N37">
            <v>3.6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9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8</v>
          </cell>
          <cell r="G6">
            <v>9</v>
          </cell>
          <cell r="J6">
            <v>8.6</v>
          </cell>
          <cell r="K6">
            <v>9</v>
          </cell>
          <cell r="L6">
            <v>8.84</v>
          </cell>
          <cell r="N6">
            <v>8.84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9</v>
          </cell>
          <cell r="G7">
            <v>8</v>
          </cell>
          <cell r="J7">
            <v>8.4</v>
          </cell>
          <cell r="K7">
            <v>9</v>
          </cell>
          <cell r="L7">
            <v>8.76</v>
          </cell>
          <cell r="N7">
            <v>8.76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9</v>
          </cell>
          <cell r="G8">
            <v>8</v>
          </cell>
          <cell r="J8">
            <v>8.6</v>
          </cell>
          <cell r="K8">
            <v>8.5</v>
          </cell>
          <cell r="L8">
            <v>8.5399999999999991</v>
          </cell>
          <cell r="N8">
            <v>8.5399999999999991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8</v>
          </cell>
          <cell r="G12">
            <v>7</v>
          </cell>
          <cell r="J12">
            <v>7.4</v>
          </cell>
          <cell r="K12">
            <v>8</v>
          </cell>
          <cell r="L12">
            <v>7.76</v>
          </cell>
          <cell r="N12">
            <v>7.76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>
            <v>8</v>
          </cell>
          <cell r="J13">
            <v>7.6</v>
          </cell>
          <cell r="K13">
            <v>7.5</v>
          </cell>
          <cell r="L13">
            <v>7.54</v>
          </cell>
          <cell r="N13">
            <v>7.54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8</v>
          </cell>
          <cell r="G14">
            <v>8</v>
          </cell>
          <cell r="J14">
            <v>8.1999999999999993</v>
          </cell>
          <cell r="K14">
            <v>9</v>
          </cell>
          <cell r="L14">
            <v>8.68</v>
          </cell>
          <cell r="N14">
            <v>8.68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9</v>
          </cell>
          <cell r="G16">
            <v>8</v>
          </cell>
          <cell r="J16">
            <v>8.4</v>
          </cell>
          <cell r="K16">
            <v>7</v>
          </cell>
          <cell r="L16">
            <v>7.56</v>
          </cell>
          <cell r="N16">
            <v>7.56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G17">
            <v>9</v>
          </cell>
          <cell r="J17">
            <v>9</v>
          </cell>
          <cell r="K17">
            <v>9.5</v>
          </cell>
          <cell r="L17">
            <v>9.3000000000000007</v>
          </cell>
          <cell r="N17">
            <v>9.3000000000000007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</v>
          </cell>
          <cell r="G21">
            <v>6</v>
          </cell>
          <cell r="J21">
            <v>6.4</v>
          </cell>
          <cell r="K21">
            <v>8.5</v>
          </cell>
          <cell r="L21">
            <v>7.66</v>
          </cell>
          <cell r="N21">
            <v>7.66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6</v>
          </cell>
          <cell r="F22">
            <v>5</v>
          </cell>
          <cell r="G22">
            <v>5</v>
          </cell>
          <cell r="J22">
            <v>5.2</v>
          </cell>
          <cell r="K22">
            <v>0</v>
          </cell>
          <cell r="L22">
            <v>2.08</v>
          </cell>
          <cell r="M22">
            <v>0</v>
          </cell>
          <cell r="N22">
            <v>2.08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G23">
            <v>7</v>
          </cell>
          <cell r="J23">
            <v>7</v>
          </cell>
          <cell r="K23">
            <v>7.5</v>
          </cell>
          <cell r="L23">
            <v>7.3</v>
          </cell>
          <cell r="N23">
            <v>7.3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8</v>
          </cell>
          <cell r="G25">
            <v>8</v>
          </cell>
          <cell r="J25">
            <v>8.1999999999999993</v>
          </cell>
          <cell r="K25">
            <v>9</v>
          </cell>
          <cell r="L25">
            <v>8.68</v>
          </cell>
          <cell r="N25">
            <v>8.68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7</v>
          </cell>
          <cell r="G29">
            <v>7</v>
          </cell>
          <cell r="J29">
            <v>7</v>
          </cell>
          <cell r="K29">
            <v>7</v>
          </cell>
          <cell r="L29">
            <v>7</v>
          </cell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>
            <v>9</v>
          </cell>
          <cell r="J30">
            <v>8.4</v>
          </cell>
          <cell r="K30">
            <v>7.5</v>
          </cell>
          <cell r="L30">
            <v>7.86</v>
          </cell>
          <cell r="N30">
            <v>7.86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8</v>
          </cell>
          <cell r="G31">
            <v>9</v>
          </cell>
          <cell r="J31">
            <v>8.4</v>
          </cell>
          <cell r="K31">
            <v>9</v>
          </cell>
          <cell r="L31">
            <v>8.76</v>
          </cell>
          <cell r="N31">
            <v>8.76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>
            <v>7</v>
          </cell>
          <cell r="J32">
            <v>7</v>
          </cell>
          <cell r="K32">
            <v>7</v>
          </cell>
          <cell r="L32">
            <v>7</v>
          </cell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>
            <v>9</v>
          </cell>
          <cell r="J34">
            <v>8.4</v>
          </cell>
          <cell r="K34">
            <v>7</v>
          </cell>
          <cell r="L34">
            <v>7.56</v>
          </cell>
          <cell r="N34">
            <v>7.56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0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10</v>
          </cell>
          <cell r="J6">
            <v>10</v>
          </cell>
          <cell r="K6">
            <v>10</v>
          </cell>
          <cell r="L6">
            <v>10</v>
          </cell>
          <cell r="N6">
            <v>10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10</v>
          </cell>
          <cell r="J7">
            <v>9.33</v>
          </cell>
          <cell r="K7">
            <v>10</v>
          </cell>
          <cell r="L7">
            <v>9.73</v>
          </cell>
          <cell r="N7">
            <v>9.73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J8">
            <v>8</v>
          </cell>
          <cell r="K8">
            <v>3</v>
          </cell>
          <cell r="L8">
            <v>5</v>
          </cell>
          <cell r="M8">
            <v>5</v>
          </cell>
          <cell r="N8">
            <v>6.2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5</v>
          </cell>
          <cell r="F11">
            <v>8</v>
          </cell>
          <cell r="J11">
            <v>7</v>
          </cell>
          <cell r="K11">
            <v>0</v>
          </cell>
          <cell r="L11">
            <v>2.8</v>
          </cell>
          <cell r="N11">
            <v>2.8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8</v>
          </cell>
          <cell r="J12">
            <v>7.33</v>
          </cell>
          <cell r="K12">
            <v>9</v>
          </cell>
          <cell r="L12">
            <v>8.33</v>
          </cell>
          <cell r="N12">
            <v>8.33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9</v>
          </cell>
          <cell r="J13">
            <v>8.67</v>
          </cell>
          <cell r="K13">
            <v>6</v>
          </cell>
          <cell r="L13">
            <v>7.07</v>
          </cell>
          <cell r="N13">
            <v>7.07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5</v>
          </cell>
          <cell r="F16">
            <v>8</v>
          </cell>
          <cell r="J16">
            <v>7</v>
          </cell>
          <cell r="K16">
            <v>6</v>
          </cell>
          <cell r="L16">
            <v>6.4</v>
          </cell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9</v>
          </cell>
          <cell r="J17">
            <v>8.67</v>
          </cell>
          <cell r="K17">
            <v>9</v>
          </cell>
          <cell r="L17">
            <v>8.8699999999999992</v>
          </cell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5</v>
          </cell>
          <cell r="F18">
            <v>8</v>
          </cell>
          <cell r="J18">
            <v>7</v>
          </cell>
          <cell r="K18">
            <v>0</v>
          </cell>
          <cell r="L18">
            <v>2.8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J21">
            <v>5</v>
          </cell>
          <cell r="K21">
            <v>6</v>
          </cell>
          <cell r="L21">
            <v>5.6</v>
          </cell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9</v>
          </cell>
          <cell r="J23">
            <v>9</v>
          </cell>
          <cell r="K23">
            <v>9</v>
          </cell>
          <cell r="L23">
            <v>9</v>
          </cell>
          <cell r="N23">
            <v>9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8</v>
          </cell>
          <cell r="J25">
            <v>7.67</v>
          </cell>
          <cell r="K25">
            <v>9</v>
          </cell>
          <cell r="L25">
            <v>8.4700000000000006</v>
          </cell>
          <cell r="N25">
            <v>8.4700000000000006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J30">
            <v>9</v>
          </cell>
          <cell r="K30">
            <v>7</v>
          </cell>
          <cell r="L30">
            <v>7.8</v>
          </cell>
          <cell r="N30">
            <v>7.8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5</v>
          </cell>
          <cell r="F31">
            <v>5</v>
          </cell>
          <cell r="J31">
            <v>5</v>
          </cell>
          <cell r="K31">
            <v>7</v>
          </cell>
          <cell r="L31">
            <v>6.2</v>
          </cell>
          <cell r="N31">
            <v>6.2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9</v>
          </cell>
          <cell r="J32">
            <v>8.67</v>
          </cell>
          <cell r="K32">
            <v>10</v>
          </cell>
          <cell r="L32">
            <v>9.4700000000000006</v>
          </cell>
          <cell r="N32">
            <v>9.4700000000000006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5</v>
          </cell>
          <cell r="F34">
            <v>5</v>
          </cell>
          <cell r="J34">
            <v>5</v>
          </cell>
          <cell r="K34">
            <v>7</v>
          </cell>
          <cell r="L34">
            <v>6.2</v>
          </cell>
          <cell r="N34">
            <v>6.2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1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9.8000000000000007</v>
          </cell>
          <cell r="L6">
            <v>9.08</v>
          </cell>
          <cell r="N6">
            <v>9.08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7</v>
          </cell>
          <cell r="J7">
            <v>7.33</v>
          </cell>
          <cell r="K7">
            <v>10</v>
          </cell>
          <cell r="L7">
            <v>8.93</v>
          </cell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J8">
            <v>8</v>
          </cell>
          <cell r="K8">
            <v>9.4</v>
          </cell>
          <cell r="L8">
            <v>8.84</v>
          </cell>
          <cell r="N8">
            <v>8.84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J12">
            <v>8</v>
          </cell>
          <cell r="K12">
            <v>9.6</v>
          </cell>
          <cell r="L12">
            <v>8.9600000000000009</v>
          </cell>
          <cell r="N12">
            <v>8.9600000000000009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J13">
            <v>7.33</v>
          </cell>
          <cell r="K13">
            <v>9.6</v>
          </cell>
          <cell r="L13">
            <v>8.69</v>
          </cell>
          <cell r="N13">
            <v>8.69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J16">
            <v>8</v>
          </cell>
          <cell r="K16">
            <v>9.4</v>
          </cell>
          <cell r="L16">
            <v>8.84</v>
          </cell>
          <cell r="N16">
            <v>8.84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J17">
            <v>7.33</v>
          </cell>
          <cell r="K17">
            <v>9.6</v>
          </cell>
          <cell r="L17">
            <v>8.69</v>
          </cell>
          <cell r="N17">
            <v>8.69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7</v>
          </cell>
          <cell r="J21">
            <v>7.33</v>
          </cell>
          <cell r="K21">
            <v>9.6</v>
          </cell>
          <cell r="L21">
            <v>8.69</v>
          </cell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8</v>
          </cell>
          <cell r="J23">
            <v>7.67</v>
          </cell>
          <cell r="K23">
            <v>9.6</v>
          </cell>
          <cell r="L23">
            <v>8.83</v>
          </cell>
          <cell r="N23">
            <v>8.83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J25">
            <v>8</v>
          </cell>
          <cell r="K25">
            <v>9.6</v>
          </cell>
          <cell r="L25">
            <v>8.9600000000000009</v>
          </cell>
          <cell r="N25">
            <v>8.9600000000000009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J28">
            <v>7.33</v>
          </cell>
          <cell r="K28">
            <v>8</v>
          </cell>
          <cell r="L28">
            <v>7.73</v>
          </cell>
          <cell r="N28">
            <v>7.73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J29">
            <v>8</v>
          </cell>
          <cell r="K29">
            <v>9</v>
          </cell>
          <cell r="L29">
            <v>8.6</v>
          </cell>
          <cell r="N29">
            <v>8.6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J30">
            <v>8</v>
          </cell>
          <cell r="K30">
            <v>9.8000000000000007</v>
          </cell>
          <cell r="L30">
            <v>9.08</v>
          </cell>
          <cell r="N30">
            <v>9.08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7</v>
          </cell>
          <cell r="J31">
            <v>7.33</v>
          </cell>
          <cell r="K31">
            <v>9.6</v>
          </cell>
          <cell r="L31">
            <v>8.69</v>
          </cell>
          <cell r="N31">
            <v>8.69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7</v>
          </cell>
          <cell r="J32">
            <v>7.33</v>
          </cell>
          <cell r="K32">
            <v>9.4</v>
          </cell>
          <cell r="L32">
            <v>8.57</v>
          </cell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J33" t="e">
            <v>#DIV/0!</v>
          </cell>
          <cell r="L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J34">
            <v>8</v>
          </cell>
          <cell r="K34">
            <v>9.4</v>
          </cell>
          <cell r="L34">
            <v>8.84</v>
          </cell>
          <cell r="N34">
            <v>8.84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2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8.5</v>
          </cell>
          <cell r="F6">
            <v>9</v>
          </cell>
          <cell r="J6">
            <v>8.83</v>
          </cell>
          <cell r="K6">
            <v>9</v>
          </cell>
          <cell r="L6">
            <v>8.93</v>
          </cell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8.5</v>
          </cell>
          <cell r="F7">
            <v>9.5</v>
          </cell>
          <cell r="J7">
            <v>9.17</v>
          </cell>
          <cell r="K7">
            <v>9</v>
          </cell>
          <cell r="L7">
            <v>9.07</v>
          </cell>
          <cell r="N7">
            <v>9.07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8.5</v>
          </cell>
          <cell r="J8">
            <v>8.33</v>
          </cell>
          <cell r="K8">
            <v>6</v>
          </cell>
          <cell r="L8">
            <v>6.93</v>
          </cell>
          <cell r="N8">
            <v>6.93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8.5</v>
          </cell>
          <cell r="F12">
            <v>9</v>
          </cell>
          <cell r="J12">
            <v>8.83</v>
          </cell>
          <cell r="K12">
            <v>6.5</v>
          </cell>
          <cell r="L12">
            <v>7.43</v>
          </cell>
          <cell r="N12">
            <v>7.43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7.5</v>
          </cell>
          <cell r="F13">
            <v>7.5</v>
          </cell>
          <cell r="J13">
            <v>7.5</v>
          </cell>
          <cell r="K13">
            <v>5</v>
          </cell>
          <cell r="L13">
            <v>6</v>
          </cell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J16">
            <v>8</v>
          </cell>
          <cell r="K16">
            <v>5</v>
          </cell>
          <cell r="L16">
            <v>6.2</v>
          </cell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8.5</v>
          </cell>
          <cell r="F17">
            <v>8</v>
          </cell>
          <cell r="J17">
            <v>8.17</v>
          </cell>
          <cell r="K17">
            <v>8</v>
          </cell>
          <cell r="L17">
            <v>8.07</v>
          </cell>
          <cell r="N17">
            <v>8.07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8.5</v>
          </cell>
          <cell r="J21">
            <v>8.33</v>
          </cell>
          <cell r="K21">
            <v>3.5</v>
          </cell>
          <cell r="L21">
            <v>5.43</v>
          </cell>
          <cell r="M21">
            <v>5</v>
          </cell>
          <cell r="N21">
            <v>6.33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8.5</v>
          </cell>
          <cell r="J23">
            <v>8.33</v>
          </cell>
          <cell r="K23">
            <v>7</v>
          </cell>
          <cell r="L23">
            <v>7.53</v>
          </cell>
          <cell r="N23">
            <v>7.53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8.5</v>
          </cell>
          <cell r="F25">
            <v>8</v>
          </cell>
          <cell r="J25">
            <v>8.17</v>
          </cell>
          <cell r="K25">
            <v>5.5</v>
          </cell>
          <cell r="L25">
            <v>6.57</v>
          </cell>
          <cell r="N25">
            <v>6.57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3</v>
          </cell>
          <cell r="F28">
            <v>7</v>
          </cell>
          <cell r="J28">
            <v>5.67</v>
          </cell>
          <cell r="K28">
            <v>6</v>
          </cell>
          <cell r="L28">
            <v>5.87</v>
          </cell>
          <cell r="N28">
            <v>5.87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6.5</v>
          </cell>
          <cell r="F29">
            <v>9</v>
          </cell>
          <cell r="J29">
            <v>8.17</v>
          </cell>
          <cell r="K29">
            <v>3.5</v>
          </cell>
          <cell r="L29">
            <v>5.37</v>
          </cell>
          <cell r="M29">
            <v>5.5</v>
          </cell>
          <cell r="N29">
            <v>6.57</v>
          </cell>
          <cell r="O29" t="str">
            <v>T.bình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8.5</v>
          </cell>
          <cell r="J30">
            <v>8.33</v>
          </cell>
          <cell r="K30">
            <v>5.5</v>
          </cell>
          <cell r="L30">
            <v>6.63</v>
          </cell>
          <cell r="N30">
            <v>6.63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9</v>
          </cell>
          <cell r="J31">
            <v>8.33</v>
          </cell>
          <cell r="K31">
            <v>6</v>
          </cell>
          <cell r="L31">
            <v>6.93</v>
          </cell>
          <cell r="N31">
            <v>6.93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7.5</v>
          </cell>
          <cell r="F32">
            <v>8.5</v>
          </cell>
          <cell r="J32">
            <v>8.17</v>
          </cell>
          <cell r="K32">
            <v>5.5</v>
          </cell>
          <cell r="L32">
            <v>6.57</v>
          </cell>
          <cell r="N32">
            <v>6.57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8.5</v>
          </cell>
          <cell r="J33">
            <v>8</v>
          </cell>
          <cell r="K33">
            <v>7</v>
          </cell>
          <cell r="L33">
            <v>7.4</v>
          </cell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6.5</v>
          </cell>
          <cell r="F34">
            <v>8.5</v>
          </cell>
          <cell r="J34">
            <v>7.83</v>
          </cell>
          <cell r="K34">
            <v>5</v>
          </cell>
          <cell r="L34">
            <v>6.13</v>
          </cell>
          <cell r="N34">
            <v>6.13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6.5</v>
          </cell>
          <cell r="F38">
            <v>0</v>
          </cell>
          <cell r="J38">
            <v>2.17</v>
          </cell>
          <cell r="L38">
            <v>0.87</v>
          </cell>
          <cell r="N38">
            <v>0.87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13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7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5</v>
          </cell>
          <cell r="F8">
            <v>5</v>
          </cell>
          <cell r="J8">
            <v>5</v>
          </cell>
          <cell r="K8">
            <v>5</v>
          </cell>
          <cell r="L8">
            <v>5</v>
          </cell>
          <cell r="N8">
            <v>5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6</v>
          </cell>
          <cell r="J12">
            <v>6</v>
          </cell>
          <cell r="K12">
            <v>6</v>
          </cell>
          <cell r="L12">
            <v>6</v>
          </cell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5</v>
          </cell>
          <cell r="F13">
            <v>5</v>
          </cell>
          <cell r="J13">
            <v>5</v>
          </cell>
          <cell r="K13">
            <v>5</v>
          </cell>
          <cell r="L13">
            <v>5</v>
          </cell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6</v>
          </cell>
          <cell r="F16">
            <v>6</v>
          </cell>
          <cell r="J16">
            <v>6</v>
          </cell>
          <cell r="K16">
            <v>6</v>
          </cell>
          <cell r="L16">
            <v>6</v>
          </cell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J17">
            <v>8</v>
          </cell>
          <cell r="K17">
            <v>8</v>
          </cell>
          <cell r="L17">
            <v>8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J21">
            <v>5</v>
          </cell>
          <cell r="K21">
            <v>5</v>
          </cell>
          <cell r="L21">
            <v>5</v>
          </cell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6</v>
          </cell>
          <cell r="J23">
            <v>6</v>
          </cell>
          <cell r="K23">
            <v>6</v>
          </cell>
          <cell r="L23">
            <v>6</v>
          </cell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5</v>
          </cell>
          <cell r="F25">
            <v>5</v>
          </cell>
          <cell r="J25">
            <v>5</v>
          </cell>
          <cell r="K25">
            <v>0</v>
          </cell>
          <cell r="L25">
            <v>2</v>
          </cell>
          <cell r="M25">
            <v>6</v>
          </cell>
          <cell r="N25">
            <v>5.6</v>
          </cell>
          <cell r="O25" t="str">
            <v>Kém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5</v>
          </cell>
          <cell r="J28">
            <v>5</v>
          </cell>
          <cell r="K28">
            <v>0</v>
          </cell>
          <cell r="L28">
            <v>2</v>
          </cell>
          <cell r="M28">
            <v>8</v>
          </cell>
          <cell r="N28">
            <v>6.8</v>
          </cell>
          <cell r="O28" t="str">
            <v>Kém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5</v>
          </cell>
          <cell r="F29">
            <v>5</v>
          </cell>
          <cell r="J29">
            <v>5</v>
          </cell>
          <cell r="K29">
            <v>5</v>
          </cell>
          <cell r="L29">
            <v>5</v>
          </cell>
          <cell r="N29">
            <v>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6</v>
          </cell>
          <cell r="F30">
            <v>6</v>
          </cell>
          <cell r="J30">
            <v>6</v>
          </cell>
          <cell r="K30">
            <v>6</v>
          </cell>
          <cell r="L30">
            <v>6</v>
          </cell>
          <cell r="N30">
            <v>6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6</v>
          </cell>
          <cell r="F31">
            <v>6</v>
          </cell>
          <cell r="J31">
            <v>6</v>
          </cell>
          <cell r="K31">
            <v>6</v>
          </cell>
          <cell r="L31">
            <v>6</v>
          </cell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6</v>
          </cell>
          <cell r="J32">
            <v>6</v>
          </cell>
          <cell r="K32">
            <v>6</v>
          </cell>
          <cell r="L32">
            <v>6</v>
          </cell>
          <cell r="N32">
            <v>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7</v>
          </cell>
          <cell r="J33">
            <v>7</v>
          </cell>
          <cell r="K33">
            <v>7</v>
          </cell>
          <cell r="L33">
            <v>7</v>
          </cell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J34">
            <v>7</v>
          </cell>
          <cell r="K34">
            <v>7</v>
          </cell>
          <cell r="L34">
            <v>7</v>
          </cell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5</v>
          </cell>
          <cell r="F38">
            <v>5</v>
          </cell>
          <cell r="J38">
            <v>5</v>
          </cell>
          <cell r="K38">
            <v>0</v>
          </cell>
          <cell r="L38">
            <v>2</v>
          </cell>
          <cell r="M38">
            <v>0</v>
          </cell>
          <cell r="N38">
            <v>2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14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9</v>
          </cell>
          <cell r="J6">
            <v>9.33</v>
          </cell>
          <cell r="K6">
            <v>6.6999999999999993</v>
          </cell>
          <cell r="L6">
            <v>7.75</v>
          </cell>
          <cell r="N6">
            <v>7.75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1.6</v>
          </cell>
          <cell r="V6">
            <v>5.0999999999999996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9</v>
          </cell>
          <cell r="J7">
            <v>9.33</v>
          </cell>
          <cell r="K7">
            <v>8.3000000000000007</v>
          </cell>
          <cell r="L7">
            <v>8.7100000000000009</v>
          </cell>
          <cell r="N7">
            <v>8.7100000000000009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1.6</v>
          </cell>
          <cell r="V7">
            <v>6.7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7</v>
          </cell>
          <cell r="J8">
            <v>7.67</v>
          </cell>
          <cell r="K8">
            <v>5.5</v>
          </cell>
          <cell r="L8">
            <v>6.37</v>
          </cell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1.2</v>
          </cell>
          <cell r="V8">
            <v>4.3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9</v>
          </cell>
          <cell r="F12">
            <v>8</v>
          </cell>
          <cell r="J12">
            <v>8.33</v>
          </cell>
          <cell r="K12">
            <v>7.3</v>
          </cell>
          <cell r="L12">
            <v>7.71</v>
          </cell>
          <cell r="N12">
            <v>7.71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  <cell r="U12">
            <v>2</v>
          </cell>
          <cell r="V12">
            <v>5.3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10</v>
          </cell>
          <cell r="F13">
            <v>5</v>
          </cell>
          <cell r="J13">
            <v>6.67</v>
          </cell>
          <cell r="K13">
            <v>7.5</v>
          </cell>
          <cell r="L13">
            <v>7.17</v>
          </cell>
          <cell r="N13">
            <v>7.17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1.4</v>
          </cell>
          <cell r="V13">
            <v>6.1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W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8</v>
          </cell>
          <cell r="J16">
            <v>8.33</v>
          </cell>
          <cell r="K16">
            <v>8.1</v>
          </cell>
          <cell r="L16">
            <v>8.19</v>
          </cell>
          <cell r="N16">
            <v>8.19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>
            <v>1.6</v>
          </cell>
          <cell r="V16">
            <v>6.5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7</v>
          </cell>
          <cell r="J17">
            <v>8</v>
          </cell>
          <cell r="K17">
            <v>7.5</v>
          </cell>
          <cell r="L17">
            <v>7.7</v>
          </cell>
          <cell r="N17">
            <v>7.7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1.4</v>
          </cell>
          <cell r="V17">
            <v>6.1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W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W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</v>
          </cell>
          <cell r="J21">
            <v>6.67</v>
          </cell>
          <cell r="K21">
            <v>5.0999999999999996</v>
          </cell>
          <cell r="L21">
            <v>5.73</v>
          </cell>
          <cell r="M21">
            <v>5.3</v>
          </cell>
          <cell r="N21">
            <v>5.85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0.8</v>
          </cell>
          <cell r="V21">
            <v>4.3</v>
          </cell>
          <cell r="W21">
            <v>1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W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9</v>
          </cell>
          <cell r="J23">
            <v>9.33</v>
          </cell>
          <cell r="K23">
            <v>8.1</v>
          </cell>
          <cell r="L23">
            <v>8.59</v>
          </cell>
          <cell r="N23">
            <v>8.59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  <cell r="U23">
            <v>1.8</v>
          </cell>
          <cell r="V23">
            <v>6.3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5</v>
          </cell>
          <cell r="J25">
            <v>6.33</v>
          </cell>
          <cell r="K25">
            <v>6</v>
          </cell>
          <cell r="L25">
            <v>6.13</v>
          </cell>
          <cell r="N25">
            <v>6.13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1.6</v>
          </cell>
          <cell r="V25">
            <v>4.4000000000000004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3</v>
          </cell>
          <cell r="J28">
            <v>3.67</v>
          </cell>
          <cell r="L28">
            <v>1.47</v>
          </cell>
          <cell r="N28">
            <v>1.47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10</v>
          </cell>
          <cell r="F29">
            <v>8</v>
          </cell>
          <cell r="J29">
            <v>8.67</v>
          </cell>
          <cell r="K29">
            <v>4.7</v>
          </cell>
          <cell r="L29">
            <v>6.29</v>
          </cell>
          <cell r="M29">
            <v>1</v>
          </cell>
          <cell r="N29">
            <v>4.07</v>
          </cell>
          <cell r="O29" t="str">
            <v>TB.khá</v>
          </cell>
          <cell r="P29" t="str">
            <v>Yếu</v>
          </cell>
          <cell r="Q29" t="str">
            <v>Học lại</v>
          </cell>
          <cell r="R29">
            <v>1</v>
          </cell>
          <cell r="S29" t="str">
            <v>D</v>
          </cell>
          <cell r="T29" t="str">
            <v>Trung Bình</v>
          </cell>
          <cell r="U29">
            <v>1</v>
          </cell>
          <cell r="V29">
            <v>3.7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6</v>
          </cell>
          <cell r="J30">
            <v>7.33</v>
          </cell>
          <cell r="K30">
            <v>5.6000000000000005</v>
          </cell>
          <cell r="L30">
            <v>6.29</v>
          </cell>
          <cell r="N30">
            <v>6.29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  <cell r="U30">
            <v>1.2</v>
          </cell>
          <cell r="V30">
            <v>4.4000000000000004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6</v>
          </cell>
          <cell r="J31">
            <v>6.67</v>
          </cell>
          <cell r="K31">
            <v>5</v>
          </cell>
          <cell r="L31">
            <v>5.67</v>
          </cell>
          <cell r="N31">
            <v>5.67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  <cell r="U31">
            <v>1</v>
          </cell>
          <cell r="V31">
            <v>4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10</v>
          </cell>
          <cell r="F32">
            <v>7</v>
          </cell>
          <cell r="J32">
            <v>8</v>
          </cell>
          <cell r="K32">
            <v>6.5</v>
          </cell>
          <cell r="L32">
            <v>7.1</v>
          </cell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  <cell r="U32">
            <v>1.2</v>
          </cell>
          <cell r="V32">
            <v>5.3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7</v>
          </cell>
          <cell r="J33">
            <v>6.33</v>
          </cell>
          <cell r="K33">
            <v>5.7</v>
          </cell>
          <cell r="L33">
            <v>5.95</v>
          </cell>
          <cell r="N33">
            <v>5.95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  <cell r="U33">
            <v>1.2</v>
          </cell>
          <cell r="V33">
            <v>4.5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10</v>
          </cell>
          <cell r="F34">
            <v>8</v>
          </cell>
          <cell r="J34">
            <v>8.67</v>
          </cell>
          <cell r="K34">
            <v>5.6</v>
          </cell>
          <cell r="L34">
            <v>6.83</v>
          </cell>
          <cell r="N34">
            <v>6.83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  <cell r="U34">
            <v>1.4</v>
          </cell>
          <cell r="V34">
            <v>4.2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W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W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7</v>
          </cell>
          <cell r="F38">
            <v>7</v>
          </cell>
          <cell r="J38">
            <v>7</v>
          </cell>
          <cell r="K38">
            <v>5.4</v>
          </cell>
          <cell r="L38">
            <v>6.04</v>
          </cell>
          <cell r="N38">
            <v>6.04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  <cell r="U38">
            <v>1.2</v>
          </cell>
          <cell r="V38">
            <v>4.2</v>
          </cell>
        </row>
      </sheetData>
      <sheetData sheetId="15"/>
      <sheetData sheetId="16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>
            <v>8</v>
          </cell>
          <cell r="J6">
            <v>8</v>
          </cell>
          <cell r="K6">
            <v>7</v>
          </cell>
          <cell r="L6">
            <v>7.4</v>
          </cell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6</v>
          </cell>
          <cell r="G7">
            <v>7</v>
          </cell>
          <cell r="J7">
            <v>6.6</v>
          </cell>
          <cell r="K7">
            <v>7</v>
          </cell>
          <cell r="L7">
            <v>6.84</v>
          </cell>
          <cell r="N7">
            <v>6.84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7</v>
          </cell>
          <cell r="F8">
            <v>7</v>
          </cell>
          <cell r="G8">
            <v>6</v>
          </cell>
          <cell r="J8">
            <v>6.6</v>
          </cell>
          <cell r="K8">
            <v>7</v>
          </cell>
          <cell r="L8">
            <v>6.84</v>
          </cell>
          <cell r="N8">
            <v>6.84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6</v>
          </cell>
          <cell r="G12">
            <v>6</v>
          </cell>
          <cell r="J12">
            <v>6.2</v>
          </cell>
          <cell r="K12">
            <v>0</v>
          </cell>
          <cell r="L12">
            <v>2.48</v>
          </cell>
          <cell r="M12">
            <v>0</v>
          </cell>
          <cell r="N12">
            <v>2.48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7</v>
          </cell>
          <cell r="F13">
            <v>7</v>
          </cell>
          <cell r="G13">
            <v>6</v>
          </cell>
          <cell r="J13">
            <v>6.6</v>
          </cell>
          <cell r="K13">
            <v>8</v>
          </cell>
          <cell r="L13">
            <v>7.44</v>
          </cell>
          <cell r="N13">
            <v>7.44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6</v>
          </cell>
          <cell r="F14">
            <v>7</v>
          </cell>
          <cell r="G14">
            <v>6</v>
          </cell>
          <cell r="J14">
            <v>6.4</v>
          </cell>
          <cell r="K14">
            <v>0</v>
          </cell>
          <cell r="L14">
            <v>2.56</v>
          </cell>
          <cell r="N14">
            <v>2.56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7</v>
          </cell>
          <cell r="G16">
            <v>6</v>
          </cell>
          <cell r="J16">
            <v>6.8</v>
          </cell>
          <cell r="K16">
            <v>7</v>
          </cell>
          <cell r="L16">
            <v>6.92</v>
          </cell>
          <cell r="N16">
            <v>6.92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7</v>
          </cell>
          <cell r="F17">
            <v>6</v>
          </cell>
          <cell r="G17">
            <v>6</v>
          </cell>
          <cell r="J17">
            <v>6.2</v>
          </cell>
          <cell r="K17">
            <v>8</v>
          </cell>
          <cell r="L17">
            <v>7.28</v>
          </cell>
          <cell r="N17">
            <v>7.28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</v>
          </cell>
          <cell r="G21">
            <v>7</v>
          </cell>
          <cell r="J21">
            <v>7</v>
          </cell>
          <cell r="K21">
            <v>7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7</v>
          </cell>
          <cell r="G23">
            <v>7</v>
          </cell>
          <cell r="J23">
            <v>6.8</v>
          </cell>
          <cell r="K23">
            <v>8</v>
          </cell>
          <cell r="L23">
            <v>7.52</v>
          </cell>
          <cell r="N23">
            <v>7.52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6</v>
          </cell>
          <cell r="G25">
            <v>7</v>
          </cell>
          <cell r="J25">
            <v>6.6</v>
          </cell>
          <cell r="K25">
            <v>7</v>
          </cell>
          <cell r="L25">
            <v>6.84</v>
          </cell>
          <cell r="N25">
            <v>6.84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6</v>
          </cell>
          <cell r="F28">
            <v>7</v>
          </cell>
          <cell r="G28">
            <v>7</v>
          </cell>
          <cell r="J28">
            <v>6.8</v>
          </cell>
          <cell r="K28">
            <v>7</v>
          </cell>
          <cell r="L28">
            <v>6.92</v>
          </cell>
          <cell r="N28">
            <v>6.92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7</v>
          </cell>
          <cell r="G29">
            <v>6</v>
          </cell>
          <cell r="J29">
            <v>6.4</v>
          </cell>
          <cell r="K29">
            <v>7</v>
          </cell>
          <cell r="L29">
            <v>6.76</v>
          </cell>
          <cell r="N29">
            <v>6.76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6</v>
          </cell>
          <cell r="G30">
            <v>6</v>
          </cell>
          <cell r="J30">
            <v>6.2</v>
          </cell>
          <cell r="K30">
            <v>8</v>
          </cell>
          <cell r="L30">
            <v>7.28</v>
          </cell>
          <cell r="N30">
            <v>7.28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>
            <v>6</v>
          </cell>
          <cell r="J31">
            <v>6.6</v>
          </cell>
          <cell r="K31">
            <v>7</v>
          </cell>
          <cell r="L31">
            <v>6.84</v>
          </cell>
          <cell r="N31">
            <v>6.84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6</v>
          </cell>
          <cell r="G32">
            <v>7</v>
          </cell>
          <cell r="J32">
            <v>6.6</v>
          </cell>
          <cell r="K32">
            <v>8</v>
          </cell>
          <cell r="L32">
            <v>7.44</v>
          </cell>
          <cell r="N32">
            <v>7.44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6</v>
          </cell>
          <cell r="F33">
            <v>7</v>
          </cell>
          <cell r="G33">
            <v>6</v>
          </cell>
          <cell r="J33">
            <v>6.4</v>
          </cell>
          <cell r="K33">
            <v>6</v>
          </cell>
          <cell r="L33">
            <v>6.16</v>
          </cell>
          <cell r="N33">
            <v>6.16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>
            <v>7</v>
          </cell>
          <cell r="J34">
            <v>7</v>
          </cell>
          <cell r="K34">
            <v>8</v>
          </cell>
          <cell r="L34">
            <v>7.6</v>
          </cell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7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7.8</v>
          </cell>
          <cell r="J6">
            <v>8.5299999999999994</v>
          </cell>
          <cell r="K6">
            <v>7.3</v>
          </cell>
          <cell r="L6">
            <v>7.79</v>
          </cell>
          <cell r="N6">
            <v>7.79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</v>
          </cell>
          <cell r="V6">
            <v>6.3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8.8000000000000007</v>
          </cell>
          <cell r="J7">
            <v>9.1999999999999993</v>
          </cell>
          <cell r="K7">
            <v>8.5</v>
          </cell>
          <cell r="L7">
            <v>8.7799999999999994</v>
          </cell>
          <cell r="N7">
            <v>8.7799999999999994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1</v>
          </cell>
          <cell r="V7">
            <v>7.5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10</v>
          </cell>
          <cell r="F8">
            <v>5</v>
          </cell>
          <cell r="J8">
            <v>6.67</v>
          </cell>
          <cell r="K8">
            <v>7</v>
          </cell>
          <cell r="L8">
            <v>6.87</v>
          </cell>
          <cell r="N8">
            <v>6.87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  <cell r="U8">
            <v>0.7</v>
          </cell>
          <cell r="V8">
            <v>6.3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10</v>
          </cell>
          <cell r="F12">
            <v>6.3</v>
          </cell>
          <cell r="J12">
            <v>7.53</v>
          </cell>
          <cell r="K12">
            <v>0</v>
          </cell>
          <cell r="L12">
            <v>3.01</v>
          </cell>
          <cell r="M12">
            <v>0</v>
          </cell>
          <cell r="N12">
            <v>3.01</v>
          </cell>
          <cell r="O12" t="str">
            <v>Yếu</v>
          </cell>
          <cell r="P12" t="str">
            <v>Yếu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  <cell r="U12">
            <v>0</v>
          </cell>
          <cell r="V12">
            <v>0</v>
          </cell>
          <cell r="X12">
            <v>0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10</v>
          </cell>
          <cell r="F13">
            <v>6.3</v>
          </cell>
          <cell r="J13">
            <v>7.53</v>
          </cell>
          <cell r="K13">
            <v>6.5</v>
          </cell>
          <cell r="L13">
            <v>6.91</v>
          </cell>
          <cell r="N13">
            <v>6.91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  <cell r="U13">
            <v>1</v>
          </cell>
          <cell r="V13">
            <v>5.5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10</v>
          </cell>
          <cell r="F16">
            <v>7.3</v>
          </cell>
          <cell r="J16">
            <v>8.1999999999999993</v>
          </cell>
          <cell r="K16">
            <v>8.1</v>
          </cell>
          <cell r="L16">
            <v>8.14</v>
          </cell>
          <cell r="N16">
            <v>8.14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>
            <v>1</v>
          </cell>
          <cell r="V16">
            <v>7.1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10</v>
          </cell>
          <cell r="F17">
            <v>6.3</v>
          </cell>
          <cell r="J17">
            <v>7.53</v>
          </cell>
          <cell r="K17">
            <v>7.3</v>
          </cell>
          <cell r="L17">
            <v>7.39</v>
          </cell>
          <cell r="N17">
            <v>7.39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</v>
          </cell>
          <cell r="V17">
            <v>6.3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10</v>
          </cell>
          <cell r="F21">
            <v>5</v>
          </cell>
          <cell r="J21">
            <v>6.67</v>
          </cell>
          <cell r="K21">
            <v>4.3</v>
          </cell>
          <cell r="L21">
            <v>5.25</v>
          </cell>
          <cell r="M21">
            <v>3.8</v>
          </cell>
          <cell r="N21">
            <v>4.95</v>
          </cell>
          <cell r="O21" t="str">
            <v>T.bình</v>
          </cell>
          <cell r="P21" t="str">
            <v>Yếu</v>
          </cell>
          <cell r="Q21" t="str">
            <v>Học lại</v>
          </cell>
          <cell r="R21">
            <v>1</v>
          </cell>
          <cell r="S21" t="str">
            <v>D</v>
          </cell>
          <cell r="T21" t="str">
            <v>Trung Bình</v>
          </cell>
          <cell r="U21">
            <v>0.5</v>
          </cell>
          <cell r="V21">
            <v>3.8</v>
          </cell>
          <cell r="X21">
            <v>0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6.5</v>
          </cell>
          <cell r="J23">
            <v>7.67</v>
          </cell>
          <cell r="K23">
            <v>7.2</v>
          </cell>
          <cell r="L23">
            <v>7.39</v>
          </cell>
          <cell r="N23">
            <v>7.39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>
            <v>1</v>
          </cell>
          <cell r="V23">
            <v>6.2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5</v>
          </cell>
          <cell r="J25">
            <v>6.67</v>
          </cell>
          <cell r="K25">
            <v>4.2</v>
          </cell>
          <cell r="L25">
            <v>5.19</v>
          </cell>
          <cell r="M25">
            <v>3.7</v>
          </cell>
          <cell r="N25">
            <v>4.8899999999999997</v>
          </cell>
          <cell r="O25" t="str">
            <v>T.bình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  <cell r="U25">
            <v>0.5</v>
          </cell>
          <cell r="V25">
            <v>3.7</v>
          </cell>
          <cell r="X25">
            <v>0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10</v>
          </cell>
          <cell r="F28">
            <v>4.5</v>
          </cell>
          <cell r="J28">
            <v>6.33</v>
          </cell>
          <cell r="K28">
            <v>5</v>
          </cell>
          <cell r="L28">
            <v>5.53</v>
          </cell>
          <cell r="N28">
            <v>5.53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>
            <v>0.5</v>
          </cell>
          <cell r="V28">
            <v>4.5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10</v>
          </cell>
          <cell r="F29">
            <v>5.8</v>
          </cell>
          <cell r="J29">
            <v>7.2</v>
          </cell>
          <cell r="K29">
            <v>4.5</v>
          </cell>
          <cell r="L29">
            <v>5.58</v>
          </cell>
          <cell r="M29">
            <v>0</v>
          </cell>
          <cell r="N29">
            <v>2.88</v>
          </cell>
          <cell r="O29" t="str">
            <v>T.bình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  <cell r="U29">
            <v>0.5</v>
          </cell>
          <cell r="V29">
            <v>4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10</v>
          </cell>
          <cell r="F30">
            <v>5</v>
          </cell>
          <cell r="J30">
            <v>6.67</v>
          </cell>
          <cell r="K30">
            <v>6</v>
          </cell>
          <cell r="L30">
            <v>6.27</v>
          </cell>
          <cell r="N30">
            <v>6.27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  <cell r="U30">
            <v>0.5</v>
          </cell>
          <cell r="V30">
            <v>5.5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10</v>
          </cell>
          <cell r="F31">
            <v>5</v>
          </cell>
          <cell r="J31">
            <v>6.67</v>
          </cell>
          <cell r="K31">
            <v>5.3</v>
          </cell>
          <cell r="L31">
            <v>5.85</v>
          </cell>
          <cell r="N31">
            <v>5.85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  <cell r="U31">
            <v>0.7</v>
          </cell>
          <cell r="V31">
            <v>4.5999999999999996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10</v>
          </cell>
          <cell r="F32">
            <v>5</v>
          </cell>
          <cell r="J32">
            <v>6.67</v>
          </cell>
          <cell r="K32">
            <v>6</v>
          </cell>
          <cell r="L32">
            <v>6.27</v>
          </cell>
          <cell r="N32">
            <v>6.27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0.7</v>
          </cell>
          <cell r="V32">
            <v>5.3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0</v>
          </cell>
          <cell r="F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10</v>
          </cell>
          <cell r="F34">
            <v>5.5</v>
          </cell>
          <cell r="J34">
            <v>7</v>
          </cell>
          <cell r="K34">
            <v>7.1</v>
          </cell>
          <cell r="L34">
            <v>7.06</v>
          </cell>
          <cell r="N34">
            <v>7.06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>
            <v>1</v>
          </cell>
          <cell r="V34">
            <v>6.1</v>
          </cell>
        </row>
      </sheetData>
      <sheetData sheetId="18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8.5</v>
          </cell>
          <cell r="G6">
            <v>8.5</v>
          </cell>
          <cell r="J6">
            <v>9</v>
          </cell>
          <cell r="K6">
            <v>10</v>
          </cell>
          <cell r="L6">
            <v>9.6</v>
          </cell>
          <cell r="N6">
            <v>9.6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8</v>
          </cell>
          <cell r="G7">
            <v>8.5</v>
          </cell>
          <cell r="J7">
            <v>8.5</v>
          </cell>
          <cell r="K7">
            <v>9.5</v>
          </cell>
          <cell r="L7">
            <v>9.1</v>
          </cell>
          <cell r="N7">
            <v>9.1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7.5</v>
          </cell>
          <cell r="G8">
            <v>8</v>
          </cell>
          <cell r="J8">
            <v>8.17</v>
          </cell>
          <cell r="K8">
            <v>9</v>
          </cell>
          <cell r="L8">
            <v>8.67</v>
          </cell>
          <cell r="N8">
            <v>8.67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7.5</v>
          </cell>
          <cell r="G12">
            <v>8</v>
          </cell>
          <cell r="J12">
            <v>7.17</v>
          </cell>
          <cell r="K12">
            <v>0</v>
          </cell>
          <cell r="L12">
            <v>2.87</v>
          </cell>
          <cell r="M12">
            <v>0</v>
          </cell>
          <cell r="N12">
            <v>2.87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10</v>
          </cell>
          <cell r="F13">
            <v>8</v>
          </cell>
          <cell r="G13">
            <v>8.5</v>
          </cell>
          <cell r="J13">
            <v>8.83</v>
          </cell>
          <cell r="K13">
            <v>8.5</v>
          </cell>
          <cell r="L13">
            <v>8.6300000000000008</v>
          </cell>
          <cell r="N13">
            <v>8.6300000000000008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10</v>
          </cell>
          <cell r="F16">
            <v>8</v>
          </cell>
          <cell r="G16">
            <v>8.5</v>
          </cell>
          <cell r="J16">
            <v>8.83</v>
          </cell>
          <cell r="K16">
            <v>9</v>
          </cell>
          <cell r="L16">
            <v>8.93</v>
          </cell>
          <cell r="N16">
            <v>8.93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8.5</v>
          </cell>
          <cell r="G17">
            <v>8.5</v>
          </cell>
          <cell r="J17">
            <v>8.67</v>
          </cell>
          <cell r="K17">
            <v>8.5</v>
          </cell>
          <cell r="L17">
            <v>8.57</v>
          </cell>
          <cell r="N17">
            <v>8.57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9</v>
          </cell>
          <cell r="F21">
            <v>7.5</v>
          </cell>
          <cell r="G21">
            <v>8</v>
          </cell>
          <cell r="J21">
            <v>8.17</v>
          </cell>
          <cell r="K21">
            <v>7</v>
          </cell>
          <cell r="L21">
            <v>7.47</v>
          </cell>
          <cell r="N21">
            <v>7.47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7.5</v>
          </cell>
          <cell r="G23">
            <v>8</v>
          </cell>
          <cell r="J23">
            <v>8.5</v>
          </cell>
          <cell r="K23">
            <v>9</v>
          </cell>
          <cell r="L23">
            <v>8.8000000000000007</v>
          </cell>
          <cell r="N23">
            <v>8.8000000000000007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7.5</v>
          </cell>
          <cell r="G25">
            <v>8</v>
          </cell>
          <cell r="J25">
            <v>8.5</v>
          </cell>
          <cell r="K25">
            <v>9</v>
          </cell>
          <cell r="L25">
            <v>8.8000000000000007</v>
          </cell>
          <cell r="N25">
            <v>8.8000000000000007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>
            <v>8.5</v>
          </cell>
          <cell r="J28">
            <v>7.83</v>
          </cell>
          <cell r="K28">
            <v>8</v>
          </cell>
          <cell r="L28">
            <v>7.93</v>
          </cell>
          <cell r="N28">
            <v>7.93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9</v>
          </cell>
          <cell r="F29">
            <v>7.5</v>
          </cell>
          <cell r="G29">
            <v>8</v>
          </cell>
          <cell r="J29">
            <v>8.17</v>
          </cell>
          <cell r="K29">
            <v>6</v>
          </cell>
          <cell r="L29">
            <v>6.87</v>
          </cell>
          <cell r="N29">
            <v>6.87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7.5</v>
          </cell>
          <cell r="G30">
            <v>8</v>
          </cell>
          <cell r="J30">
            <v>8.17</v>
          </cell>
          <cell r="K30">
            <v>8</v>
          </cell>
          <cell r="L30">
            <v>8.07</v>
          </cell>
          <cell r="N30">
            <v>8.07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10</v>
          </cell>
          <cell r="F31">
            <v>7.5</v>
          </cell>
          <cell r="G31">
            <v>8</v>
          </cell>
          <cell r="J31">
            <v>8.5</v>
          </cell>
          <cell r="K31">
            <v>6.5</v>
          </cell>
          <cell r="L31">
            <v>7.3</v>
          </cell>
          <cell r="N31">
            <v>7.3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9</v>
          </cell>
          <cell r="F32">
            <v>8</v>
          </cell>
          <cell r="G32">
            <v>8.5</v>
          </cell>
          <cell r="J32">
            <v>8.5</v>
          </cell>
          <cell r="K32">
            <v>7</v>
          </cell>
          <cell r="L32">
            <v>7.6</v>
          </cell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9</v>
          </cell>
          <cell r="F33">
            <v>7</v>
          </cell>
          <cell r="G33">
            <v>7</v>
          </cell>
          <cell r="J33">
            <v>7.67</v>
          </cell>
          <cell r="K33">
            <v>6</v>
          </cell>
          <cell r="L33">
            <v>6.67</v>
          </cell>
          <cell r="N33">
            <v>6.67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7.5</v>
          </cell>
          <cell r="G34">
            <v>8</v>
          </cell>
          <cell r="J34">
            <v>8.17</v>
          </cell>
          <cell r="K34">
            <v>8</v>
          </cell>
          <cell r="L34">
            <v>8.07</v>
          </cell>
          <cell r="N34">
            <v>8.07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9</v>
          </cell>
          <cell r="F35">
            <v>7</v>
          </cell>
          <cell r="G35">
            <v>7</v>
          </cell>
          <cell r="J35">
            <v>7.67</v>
          </cell>
          <cell r="K35">
            <v>0</v>
          </cell>
          <cell r="L35">
            <v>3.07</v>
          </cell>
          <cell r="N35">
            <v>3.07</v>
          </cell>
          <cell r="O35" t="str">
            <v>Yếu</v>
          </cell>
          <cell r="P35" t="str">
            <v>Yếu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9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</v>
          </cell>
          <cell r="F6">
            <v>7</v>
          </cell>
          <cell r="G6">
            <v>8</v>
          </cell>
          <cell r="H6">
            <v>6</v>
          </cell>
          <cell r="I6">
            <v>8</v>
          </cell>
          <cell r="J6">
            <v>7.22</v>
          </cell>
          <cell r="K6">
            <v>9</v>
          </cell>
          <cell r="L6">
            <v>8.2899999999999991</v>
          </cell>
          <cell r="N6">
            <v>8.2899999999999991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7</v>
          </cell>
          <cell r="G7">
            <v>7.5</v>
          </cell>
          <cell r="H7">
            <v>6.5</v>
          </cell>
          <cell r="I7">
            <v>7.5</v>
          </cell>
          <cell r="J7">
            <v>7.22</v>
          </cell>
          <cell r="K7">
            <v>8.5</v>
          </cell>
          <cell r="L7">
            <v>7.99</v>
          </cell>
          <cell r="N7">
            <v>7.99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7.5</v>
          </cell>
          <cell r="G8">
            <v>8</v>
          </cell>
          <cell r="H8">
            <v>6.5</v>
          </cell>
          <cell r="I8">
            <v>7.5</v>
          </cell>
          <cell r="J8">
            <v>7.22</v>
          </cell>
          <cell r="K8">
            <v>9.5</v>
          </cell>
          <cell r="L8">
            <v>8.59</v>
          </cell>
          <cell r="N8">
            <v>8.59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J10" t="e">
            <v>#DIV/0!</v>
          </cell>
          <cell r="L10" t="e">
            <v>#DIV/0!</v>
          </cell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0.78</v>
          </cell>
          <cell r="L12">
            <v>0.31</v>
          </cell>
          <cell r="N12">
            <v>0.31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>
            <v>7.5</v>
          </cell>
          <cell r="H13">
            <v>6</v>
          </cell>
          <cell r="I13">
            <v>7.5</v>
          </cell>
          <cell r="J13">
            <v>7.11</v>
          </cell>
          <cell r="K13">
            <v>8.5</v>
          </cell>
          <cell r="L13">
            <v>7.94</v>
          </cell>
          <cell r="N13">
            <v>7.94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7</v>
          </cell>
          <cell r="G16">
            <v>7.5</v>
          </cell>
          <cell r="H16">
            <v>7.5</v>
          </cell>
          <cell r="I16">
            <v>6</v>
          </cell>
          <cell r="J16">
            <v>7.11</v>
          </cell>
          <cell r="K16">
            <v>9</v>
          </cell>
          <cell r="L16">
            <v>8.24</v>
          </cell>
          <cell r="N16">
            <v>8.24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G17">
            <v>7.5</v>
          </cell>
          <cell r="H17">
            <v>6</v>
          </cell>
          <cell r="I17">
            <v>7.5</v>
          </cell>
          <cell r="J17">
            <v>7.11</v>
          </cell>
          <cell r="K17">
            <v>9</v>
          </cell>
          <cell r="L17">
            <v>8.24</v>
          </cell>
          <cell r="N17">
            <v>8.24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7.5</v>
          </cell>
          <cell r="G21">
            <v>8</v>
          </cell>
          <cell r="H21">
            <v>6.5</v>
          </cell>
          <cell r="I21">
            <v>7.5</v>
          </cell>
          <cell r="J21">
            <v>7.22</v>
          </cell>
          <cell r="K21">
            <v>9.5</v>
          </cell>
          <cell r="L21">
            <v>8.59</v>
          </cell>
          <cell r="N21">
            <v>8.59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7.5</v>
          </cell>
          <cell r="G23">
            <v>8</v>
          </cell>
          <cell r="H23">
            <v>6.5</v>
          </cell>
          <cell r="I23">
            <v>7.5</v>
          </cell>
          <cell r="J23">
            <v>7.22</v>
          </cell>
          <cell r="K23">
            <v>9.5</v>
          </cell>
          <cell r="L23">
            <v>8.59</v>
          </cell>
          <cell r="N23">
            <v>8.59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J24" t="e">
            <v>#DIV/0!</v>
          </cell>
          <cell r="L24" t="e">
            <v>#DIV/0!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G25">
            <v>8</v>
          </cell>
          <cell r="H25">
            <v>6</v>
          </cell>
          <cell r="I25">
            <v>7.5</v>
          </cell>
          <cell r="J25">
            <v>7.11</v>
          </cell>
          <cell r="K25">
            <v>8.5</v>
          </cell>
          <cell r="L25">
            <v>7.94</v>
          </cell>
          <cell r="N25">
            <v>7.94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J27" t="e">
            <v>#DIV/0!</v>
          </cell>
          <cell r="L27" t="e">
            <v>#DIV/0!</v>
          </cell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>
            <v>8</v>
          </cell>
          <cell r="H28">
            <v>6</v>
          </cell>
          <cell r="I28">
            <v>7</v>
          </cell>
          <cell r="J28">
            <v>7.11</v>
          </cell>
          <cell r="K28">
            <v>0</v>
          </cell>
          <cell r="L28">
            <v>2.84</v>
          </cell>
          <cell r="N28">
            <v>2.84</v>
          </cell>
          <cell r="O28" t="str">
            <v>Kém</v>
          </cell>
          <cell r="P28" t="str">
            <v>Kém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7.5</v>
          </cell>
          <cell r="G29">
            <v>8</v>
          </cell>
          <cell r="H29">
            <v>6.5</v>
          </cell>
          <cell r="I29">
            <v>7.5</v>
          </cell>
          <cell r="J29">
            <v>7.22</v>
          </cell>
          <cell r="K29">
            <v>9.5</v>
          </cell>
          <cell r="L29">
            <v>8.59</v>
          </cell>
          <cell r="N29">
            <v>8.59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5</v>
          </cell>
          <cell r="G30">
            <v>8</v>
          </cell>
          <cell r="H30">
            <v>6</v>
          </cell>
          <cell r="I30">
            <v>8</v>
          </cell>
          <cell r="J30">
            <v>6.78</v>
          </cell>
          <cell r="K30">
            <v>8.5</v>
          </cell>
          <cell r="L30">
            <v>7.81</v>
          </cell>
          <cell r="N30">
            <v>7.81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7</v>
          </cell>
          <cell r="G31">
            <v>0</v>
          </cell>
          <cell r="H31">
            <v>6</v>
          </cell>
          <cell r="I31">
            <v>7</v>
          </cell>
          <cell r="J31">
            <v>5.33</v>
          </cell>
          <cell r="K31">
            <v>8.5</v>
          </cell>
          <cell r="L31">
            <v>7.23</v>
          </cell>
          <cell r="N31">
            <v>7.23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7.5</v>
          </cell>
          <cell r="G32">
            <v>8</v>
          </cell>
          <cell r="H32">
            <v>6.5</v>
          </cell>
          <cell r="I32">
            <v>7.5</v>
          </cell>
          <cell r="J32">
            <v>7.22</v>
          </cell>
          <cell r="K32">
            <v>9.5</v>
          </cell>
          <cell r="L32">
            <v>8.59</v>
          </cell>
          <cell r="N32">
            <v>8.59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8</v>
          </cell>
          <cell r="F33">
            <v>7</v>
          </cell>
          <cell r="G33">
            <v>0</v>
          </cell>
          <cell r="H33">
            <v>6</v>
          </cell>
          <cell r="I33">
            <v>7</v>
          </cell>
          <cell r="J33">
            <v>5.33</v>
          </cell>
          <cell r="K33">
            <v>8.5</v>
          </cell>
          <cell r="L33">
            <v>7.23</v>
          </cell>
          <cell r="N33">
            <v>7.23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0</v>
          </cell>
          <cell r="F34">
            <v>7</v>
          </cell>
          <cell r="G34">
            <v>8</v>
          </cell>
          <cell r="H34">
            <v>6</v>
          </cell>
          <cell r="I34">
            <v>8</v>
          </cell>
          <cell r="J34">
            <v>6.44</v>
          </cell>
          <cell r="K34">
            <v>8.5</v>
          </cell>
          <cell r="L34">
            <v>7.68</v>
          </cell>
          <cell r="N34">
            <v>7.68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20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</v>
          </cell>
          <cell r="F6">
            <v>7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7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6</v>
          </cell>
          <cell r="J8">
            <v>6</v>
          </cell>
          <cell r="K8">
            <v>6</v>
          </cell>
          <cell r="L8">
            <v>6</v>
          </cell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7</v>
          </cell>
          <cell r="J12">
            <v>7</v>
          </cell>
          <cell r="K12">
            <v>0</v>
          </cell>
          <cell r="L12">
            <v>2.8</v>
          </cell>
          <cell r="M12">
            <v>0</v>
          </cell>
          <cell r="N12">
            <v>2.8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6</v>
          </cell>
          <cell r="F13">
            <v>6</v>
          </cell>
          <cell r="J13">
            <v>6</v>
          </cell>
          <cell r="K13">
            <v>6</v>
          </cell>
          <cell r="L13">
            <v>6</v>
          </cell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6</v>
          </cell>
          <cell r="F17">
            <v>6</v>
          </cell>
          <cell r="J17">
            <v>6</v>
          </cell>
          <cell r="K17">
            <v>6</v>
          </cell>
          <cell r="L17">
            <v>6</v>
          </cell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6</v>
          </cell>
          <cell r="J21">
            <v>6</v>
          </cell>
          <cell r="K21">
            <v>6</v>
          </cell>
          <cell r="L21">
            <v>6</v>
          </cell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J23">
            <v>7</v>
          </cell>
          <cell r="K23">
            <v>7</v>
          </cell>
          <cell r="L23">
            <v>7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J25">
            <v>7</v>
          </cell>
          <cell r="K25">
            <v>8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6</v>
          </cell>
          <cell r="J29">
            <v>6</v>
          </cell>
          <cell r="K29">
            <v>0</v>
          </cell>
          <cell r="L29">
            <v>2.4</v>
          </cell>
          <cell r="N29">
            <v>2.4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7</v>
          </cell>
          <cell r="J30">
            <v>7</v>
          </cell>
          <cell r="K30">
            <v>7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6</v>
          </cell>
          <cell r="F31">
            <v>6</v>
          </cell>
          <cell r="J31">
            <v>6</v>
          </cell>
          <cell r="K31">
            <v>6</v>
          </cell>
          <cell r="L31">
            <v>6</v>
          </cell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J32">
            <v>7</v>
          </cell>
          <cell r="K32">
            <v>8</v>
          </cell>
          <cell r="L32">
            <v>7.6</v>
          </cell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7</v>
          </cell>
          <cell r="J33">
            <v>7</v>
          </cell>
          <cell r="K33">
            <v>0</v>
          </cell>
          <cell r="L33">
            <v>2.8</v>
          </cell>
          <cell r="N33">
            <v>2.8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J34">
            <v>7</v>
          </cell>
          <cell r="K34">
            <v>8</v>
          </cell>
          <cell r="L34">
            <v>7.6</v>
          </cell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6</v>
          </cell>
          <cell r="F35">
            <v>6</v>
          </cell>
          <cell r="J35">
            <v>6</v>
          </cell>
          <cell r="K35">
            <v>0</v>
          </cell>
          <cell r="L35">
            <v>2.4</v>
          </cell>
          <cell r="N35">
            <v>2.4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21"/>
      <sheetData sheetId="22"/>
      <sheetData sheetId="23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7</v>
          </cell>
          <cell r="J7">
            <v>7</v>
          </cell>
          <cell r="K7">
            <v>8</v>
          </cell>
          <cell r="L7">
            <v>7.6</v>
          </cell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7</v>
          </cell>
          <cell r="J8">
            <v>6.67</v>
          </cell>
          <cell r="K8">
            <v>8</v>
          </cell>
          <cell r="L8">
            <v>7.47</v>
          </cell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J13">
            <v>7.33</v>
          </cell>
          <cell r="K13">
            <v>8</v>
          </cell>
          <cell r="L13">
            <v>7.73</v>
          </cell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7</v>
          </cell>
          <cell r="F17">
            <v>8</v>
          </cell>
          <cell r="J17">
            <v>7.67</v>
          </cell>
          <cell r="K17">
            <v>7</v>
          </cell>
          <cell r="L17">
            <v>7.27</v>
          </cell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6</v>
          </cell>
          <cell r="J21">
            <v>6</v>
          </cell>
          <cell r="K21">
            <v>7</v>
          </cell>
          <cell r="L21">
            <v>6.6</v>
          </cell>
          <cell r="N21">
            <v>6.6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6</v>
          </cell>
          <cell r="J23">
            <v>6.33</v>
          </cell>
          <cell r="K23">
            <v>8</v>
          </cell>
          <cell r="L23">
            <v>7.33</v>
          </cell>
          <cell r="N23">
            <v>7.33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J25">
            <v>7</v>
          </cell>
          <cell r="K25">
            <v>7</v>
          </cell>
          <cell r="L25">
            <v>7</v>
          </cell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7</v>
          </cell>
          <cell r="F28">
            <v>7</v>
          </cell>
          <cell r="J28">
            <v>7</v>
          </cell>
          <cell r="K28">
            <v>7</v>
          </cell>
          <cell r="L28">
            <v>7</v>
          </cell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  <cell r="U28" t="str">
            <v>hp trễ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7</v>
          </cell>
          <cell r="J29">
            <v>7.33</v>
          </cell>
          <cell r="K29">
            <v>6</v>
          </cell>
          <cell r="L29">
            <v>6.53</v>
          </cell>
          <cell r="N29">
            <v>6.53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  <cell r="U29" t="str">
            <v>hp trễ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7</v>
          </cell>
          <cell r="J30">
            <v>7</v>
          </cell>
          <cell r="K30">
            <v>7</v>
          </cell>
          <cell r="L30">
            <v>7</v>
          </cell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J31">
            <v>7</v>
          </cell>
          <cell r="K31">
            <v>7</v>
          </cell>
          <cell r="L31">
            <v>7</v>
          </cell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6</v>
          </cell>
          <cell r="J32">
            <v>6</v>
          </cell>
          <cell r="K32">
            <v>8</v>
          </cell>
          <cell r="L32">
            <v>7.2</v>
          </cell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5</v>
          </cell>
          <cell r="J33">
            <v>5</v>
          </cell>
          <cell r="K33">
            <v>6</v>
          </cell>
          <cell r="L33">
            <v>5.6</v>
          </cell>
          <cell r="N33">
            <v>5.6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6</v>
          </cell>
          <cell r="F34">
            <v>7</v>
          </cell>
          <cell r="J34">
            <v>6.67</v>
          </cell>
          <cell r="K34">
            <v>7</v>
          </cell>
          <cell r="L34">
            <v>6.87</v>
          </cell>
          <cell r="N34">
            <v>6.87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HP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24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J6">
            <v>9</v>
          </cell>
          <cell r="K6">
            <v>8</v>
          </cell>
          <cell r="L6">
            <v>8.4</v>
          </cell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6</v>
          </cell>
          <cell r="F7">
            <v>6</v>
          </cell>
          <cell r="J7">
            <v>6</v>
          </cell>
          <cell r="K7">
            <v>5</v>
          </cell>
          <cell r="L7">
            <v>5.4</v>
          </cell>
          <cell r="N7">
            <v>5.4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6</v>
          </cell>
          <cell r="J8">
            <v>6</v>
          </cell>
          <cell r="K8">
            <v>7</v>
          </cell>
          <cell r="L8">
            <v>6.6</v>
          </cell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>
            <v>0</v>
          </cell>
          <cell r="F10">
            <v>0</v>
          </cell>
          <cell r="J10">
            <v>0</v>
          </cell>
          <cell r="L10">
            <v>0</v>
          </cell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0</v>
          </cell>
          <cell r="F11">
            <v>0</v>
          </cell>
          <cell r="J11">
            <v>0</v>
          </cell>
          <cell r="L11">
            <v>0</v>
          </cell>
          <cell r="N11">
            <v>0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0</v>
          </cell>
          <cell r="F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7</v>
          </cell>
          <cell r="F13">
            <v>7</v>
          </cell>
          <cell r="J13">
            <v>7</v>
          </cell>
          <cell r="K13">
            <v>8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7</v>
          </cell>
          <cell r="F16">
            <v>7</v>
          </cell>
          <cell r="J16">
            <v>7</v>
          </cell>
          <cell r="K16">
            <v>5</v>
          </cell>
          <cell r="L16">
            <v>5.8</v>
          </cell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7</v>
          </cell>
          <cell r="F17">
            <v>7</v>
          </cell>
          <cell r="J17">
            <v>7</v>
          </cell>
          <cell r="K17">
            <v>7</v>
          </cell>
          <cell r="L17">
            <v>7</v>
          </cell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>
            <v>0</v>
          </cell>
          <cell r="F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</v>
          </cell>
          <cell r="J21">
            <v>7</v>
          </cell>
          <cell r="K21">
            <v>4</v>
          </cell>
          <cell r="L21">
            <v>5.2</v>
          </cell>
          <cell r="N21">
            <v>5.2</v>
          </cell>
          <cell r="O21" t="str">
            <v>T.bình</v>
          </cell>
          <cell r="P21" t="str">
            <v>T.bình</v>
          </cell>
          <cell r="Q21" t="str">
            <v>Thi lại</v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0</v>
          </cell>
          <cell r="F22">
            <v>0</v>
          </cell>
          <cell r="J22">
            <v>0</v>
          </cell>
          <cell r="L22">
            <v>0</v>
          </cell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J23">
            <v>7</v>
          </cell>
          <cell r="K23">
            <v>7</v>
          </cell>
          <cell r="L23">
            <v>7</v>
          </cell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6</v>
          </cell>
          <cell r="F25">
            <v>7</v>
          </cell>
          <cell r="J25">
            <v>6.67</v>
          </cell>
          <cell r="K25">
            <v>7</v>
          </cell>
          <cell r="L25">
            <v>6.87</v>
          </cell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0</v>
          </cell>
          <cell r="F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Kém</v>
          </cell>
          <cell r="P27" t="str">
            <v>Kém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5</v>
          </cell>
          <cell r="J28">
            <v>5</v>
          </cell>
          <cell r="K28">
            <v>0</v>
          </cell>
          <cell r="L28">
            <v>2</v>
          </cell>
          <cell r="N28">
            <v>2</v>
          </cell>
          <cell r="O28" t="str">
            <v>Kém</v>
          </cell>
          <cell r="P28" t="str">
            <v>Kém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  <cell r="U28" t="str">
            <v>hp trễ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5</v>
          </cell>
          <cell r="F29">
            <v>5</v>
          </cell>
          <cell r="J29">
            <v>5</v>
          </cell>
          <cell r="K29">
            <v>0</v>
          </cell>
          <cell r="L29">
            <v>2</v>
          </cell>
          <cell r="N29">
            <v>2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  <cell r="U29" t="str">
            <v>hp trễ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9</v>
          </cell>
          <cell r="J30">
            <v>8.67</v>
          </cell>
          <cell r="K30">
            <v>8</v>
          </cell>
          <cell r="L30">
            <v>8.27</v>
          </cell>
          <cell r="N30">
            <v>8.27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5</v>
          </cell>
          <cell r="F31">
            <v>5</v>
          </cell>
          <cell r="J31">
            <v>5</v>
          </cell>
          <cell r="K31">
            <v>6</v>
          </cell>
          <cell r="L31">
            <v>5.6</v>
          </cell>
          <cell r="N31">
            <v>5.6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J32">
            <v>7</v>
          </cell>
          <cell r="K32">
            <v>4</v>
          </cell>
          <cell r="L32">
            <v>5.2</v>
          </cell>
          <cell r="N32">
            <v>5.2</v>
          </cell>
          <cell r="O32" t="str">
            <v>T.bình</v>
          </cell>
          <cell r="P32" t="str">
            <v>T.bình</v>
          </cell>
          <cell r="Q32" t="str">
            <v>Thi lại</v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5</v>
          </cell>
          <cell r="F33">
            <v>5</v>
          </cell>
          <cell r="J33">
            <v>5</v>
          </cell>
          <cell r="K33">
            <v>0</v>
          </cell>
          <cell r="L33">
            <v>2</v>
          </cell>
          <cell r="N33">
            <v>2</v>
          </cell>
          <cell r="O33" t="str">
            <v>Kém</v>
          </cell>
          <cell r="P33" t="str">
            <v>Kém</v>
          </cell>
          <cell r="Q33" t="str">
            <v>Thi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J34">
            <v>8</v>
          </cell>
          <cell r="K34">
            <v>8</v>
          </cell>
          <cell r="L34">
            <v>8</v>
          </cell>
          <cell r="N34">
            <v>8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  <cell r="U35" t="str">
            <v>HP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0</v>
          </cell>
          <cell r="F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IN HOC"/>
      <sheetName val="2.CT "/>
      <sheetName val="3.PL"/>
      <sheetName val="4.GDQP"/>
      <sheetName val="5.GDTC"/>
      <sheetName val="6.AVGT1"/>
      <sheetName val="N1-HK1"/>
      <sheetName val="7.TVTH "/>
      <sheetName val="8.AVGT2"/>
      <sheetName val="9.CSVHVN"/>
      <sheetName val="10.TLHĐC"/>
      <sheetName val="11.KNTA1"/>
      <sheetName val="12.NATH"/>
      <sheetName val="13.GTTKD"/>
      <sheetName val="N2-HK2"/>
      <sheetName val="14.TVTH"/>
      <sheetName val="15.DLNN"/>
      <sheetName val="16.LTD"/>
      <sheetName val="17.KNTA2"/>
      <sheetName val="18.GTVH"/>
      <sheetName val="N2-HK3"/>
      <sheetName val="19.NPTH"/>
      <sheetName val="20.KNTA3"/>
      <sheetName val="21.BPD1"/>
      <sheetName val="TONG KET THEO THANG DIEM 4"/>
      <sheetName val="THI1"/>
      <sheetName val="dự bị"/>
    </sheetNames>
    <sheetDataSet>
      <sheetData sheetId="0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5</v>
          </cell>
          <cell r="G6">
            <v>7</v>
          </cell>
          <cell r="J6">
            <v>6.67</v>
          </cell>
          <cell r="K6">
            <v>6</v>
          </cell>
          <cell r="L6">
            <v>6.27</v>
          </cell>
          <cell r="N6">
            <v>6.27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10</v>
          </cell>
          <cell r="F7">
            <v>9</v>
          </cell>
          <cell r="G7">
            <v>5</v>
          </cell>
          <cell r="J7">
            <v>8</v>
          </cell>
          <cell r="K7">
            <v>6</v>
          </cell>
          <cell r="L7">
            <v>6.8</v>
          </cell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8.5</v>
          </cell>
          <cell r="F8">
            <v>8</v>
          </cell>
          <cell r="G8">
            <v>5</v>
          </cell>
          <cell r="J8">
            <v>7.17</v>
          </cell>
          <cell r="K8">
            <v>7.5</v>
          </cell>
          <cell r="L8">
            <v>7.37</v>
          </cell>
          <cell r="N8">
            <v>7.37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7.5</v>
          </cell>
          <cell r="F9">
            <v>9.5</v>
          </cell>
          <cell r="G9">
            <v>9.5</v>
          </cell>
          <cell r="J9">
            <v>8.83</v>
          </cell>
          <cell r="K9">
            <v>8</v>
          </cell>
          <cell r="L9">
            <v>8.33</v>
          </cell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6</v>
          </cell>
          <cell r="F10">
            <v>6</v>
          </cell>
          <cell r="J10">
            <v>6</v>
          </cell>
          <cell r="K10">
            <v>7</v>
          </cell>
          <cell r="L10">
            <v>6.6</v>
          </cell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7</v>
          </cell>
          <cell r="G11">
            <v>9.5</v>
          </cell>
          <cell r="J11">
            <v>8.83</v>
          </cell>
          <cell r="K11">
            <v>5</v>
          </cell>
          <cell r="L11">
            <v>6.53</v>
          </cell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9.5</v>
          </cell>
          <cell r="F12">
            <v>9.5</v>
          </cell>
          <cell r="J12">
            <v>9.5</v>
          </cell>
          <cell r="K12">
            <v>8</v>
          </cell>
          <cell r="L12">
            <v>8.6</v>
          </cell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6</v>
          </cell>
          <cell r="F13">
            <v>7</v>
          </cell>
          <cell r="G13">
            <v>8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10</v>
          </cell>
          <cell r="F14">
            <v>8.5</v>
          </cell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9</v>
          </cell>
          <cell r="F15">
            <v>9</v>
          </cell>
          <cell r="G15">
            <v>6</v>
          </cell>
          <cell r="J15">
            <v>8</v>
          </cell>
          <cell r="K15">
            <v>8.5</v>
          </cell>
          <cell r="L15">
            <v>8.3000000000000007</v>
          </cell>
          <cell r="N15">
            <v>8.3000000000000007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8</v>
          </cell>
          <cell r="G16">
            <v>4.5</v>
          </cell>
          <cell r="J16">
            <v>7.5</v>
          </cell>
          <cell r="K16">
            <v>5</v>
          </cell>
          <cell r="L16">
            <v>6</v>
          </cell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7</v>
          </cell>
          <cell r="F17">
            <v>7</v>
          </cell>
          <cell r="G17">
            <v>10</v>
          </cell>
          <cell r="J17">
            <v>8</v>
          </cell>
          <cell r="K17">
            <v>7</v>
          </cell>
          <cell r="L17">
            <v>7.4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10</v>
          </cell>
          <cell r="F18">
            <v>7</v>
          </cell>
          <cell r="G18">
            <v>8</v>
          </cell>
          <cell r="J18">
            <v>8.33</v>
          </cell>
          <cell r="K18">
            <v>5.5</v>
          </cell>
          <cell r="L18">
            <v>6.63</v>
          </cell>
          <cell r="N18">
            <v>6.63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J19">
            <v>7</v>
          </cell>
          <cell r="K19">
            <v>7</v>
          </cell>
          <cell r="L19">
            <v>7</v>
          </cell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10</v>
          </cell>
          <cell r="F20">
            <v>7</v>
          </cell>
          <cell r="G20">
            <v>5</v>
          </cell>
          <cell r="J20">
            <v>7.33</v>
          </cell>
          <cell r="K20">
            <v>2</v>
          </cell>
          <cell r="L20">
            <v>4.13</v>
          </cell>
          <cell r="M20">
            <v>0</v>
          </cell>
          <cell r="N20">
            <v>2.93</v>
          </cell>
          <cell r="O20" t="str">
            <v>Yếu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6</v>
          </cell>
          <cell r="G21">
            <v>4</v>
          </cell>
          <cell r="J21">
            <v>6.67</v>
          </cell>
          <cell r="K21">
            <v>5</v>
          </cell>
          <cell r="L21">
            <v>5.67</v>
          </cell>
          <cell r="N21">
            <v>5.67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</v>
          </cell>
          <cell r="F22">
            <v>9</v>
          </cell>
          <cell r="G22">
            <v>4.5</v>
          </cell>
          <cell r="J22">
            <v>7.5</v>
          </cell>
          <cell r="K22">
            <v>5</v>
          </cell>
          <cell r="L22">
            <v>6</v>
          </cell>
          <cell r="N22">
            <v>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5</v>
          </cell>
          <cell r="F23">
            <v>5</v>
          </cell>
          <cell r="J23">
            <v>5</v>
          </cell>
          <cell r="K23">
            <v>6</v>
          </cell>
          <cell r="L23">
            <v>5.6</v>
          </cell>
          <cell r="N23">
            <v>5.6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7.5</v>
          </cell>
          <cell r="F24">
            <v>7.5</v>
          </cell>
          <cell r="G24">
            <v>9</v>
          </cell>
          <cell r="J24">
            <v>8</v>
          </cell>
          <cell r="K24">
            <v>5</v>
          </cell>
          <cell r="L24">
            <v>6.2</v>
          </cell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7</v>
          </cell>
          <cell r="G25">
            <v>2</v>
          </cell>
          <cell r="J25">
            <v>5.67</v>
          </cell>
          <cell r="K25">
            <v>6</v>
          </cell>
          <cell r="L25">
            <v>5.87</v>
          </cell>
          <cell r="N25">
            <v>5.87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10</v>
          </cell>
          <cell r="F26">
            <v>10</v>
          </cell>
          <cell r="G26">
            <v>10</v>
          </cell>
          <cell r="J26">
            <v>10</v>
          </cell>
          <cell r="K26">
            <v>9.5</v>
          </cell>
          <cell r="L26">
            <v>9.6999999999999993</v>
          </cell>
          <cell r="N26">
            <v>9.6999999999999993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5</v>
          </cell>
          <cell r="F27">
            <v>5</v>
          </cell>
          <cell r="J27">
            <v>5</v>
          </cell>
          <cell r="K27">
            <v>5</v>
          </cell>
          <cell r="L27">
            <v>5</v>
          </cell>
          <cell r="N27">
            <v>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10</v>
          </cell>
          <cell r="F28">
            <v>5</v>
          </cell>
          <cell r="G28">
            <v>3</v>
          </cell>
          <cell r="J28">
            <v>6</v>
          </cell>
          <cell r="K28">
            <v>6</v>
          </cell>
          <cell r="L28">
            <v>6</v>
          </cell>
          <cell r="N28">
            <v>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9</v>
          </cell>
          <cell r="F31">
            <v>8</v>
          </cell>
          <cell r="G31">
            <v>5</v>
          </cell>
          <cell r="J31">
            <v>7.33</v>
          </cell>
          <cell r="K31">
            <v>5</v>
          </cell>
          <cell r="L31">
            <v>5.93</v>
          </cell>
          <cell r="N31">
            <v>5.93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</sheetData>
      <sheetData sheetId="1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9</v>
          </cell>
          <cell r="J6">
            <v>9</v>
          </cell>
          <cell r="K6">
            <v>8</v>
          </cell>
          <cell r="L6">
            <v>8.4</v>
          </cell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8</v>
          </cell>
          <cell r="F7">
            <v>8</v>
          </cell>
          <cell r="J7">
            <v>8</v>
          </cell>
          <cell r="K7">
            <v>7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8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9</v>
          </cell>
          <cell r="F9">
            <v>9</v>
          </cell>
          <cell r="J9">
            <v>9</v>
          </cell>
          <cell r="K9">
            <v>8</v>
          </cell>
          <cell r="L9">
            <v>8.4</v>
          </cell>
          <cell r="N9">
            <v>8.4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8</v>
          </cell>
          <cell r="J10">
            <v>8</v>
          </cell>
          <cell r="K10">
            <v>8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7</v>
          </cell>
          <cell r="J12">
            <v>7</v>
          </cell>
          <cell r="K12">
            <v>6</v>
          </cell>
          <cell r="L12">
            <v>6.4</v>
          </cell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8</v>
          </cell>
          <cell r="F13">
            <v>7</v>
          </cell>
          <cell r="J13">
            <v>7.33</v>
          </cell>
          <cell r="K13">
            <v>7</v>
          </cell>
          <cell r="L13">
            <v>7.13</v>
          </cell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7</v>
          </cell>
          <cell r="F14">
            <v>7</v>
          </cell>
          <cell r="J14">
            <v>7</v>
          </cell>
          <cell r="K14">
            <v>6</v>
          </cell>
          <cell r="L14">
            <v>6.4</v>
          </cell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J15">
            <v>8</v>
          </cell>
          <cell r="K15">
            <v>6</v>
          </cell>
          <cell r="L15">
            <v>6.8</v>
          </cell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9</v>
          </cell>
          <cell r="J16">
            <v>9</v>
          </cell>
          <cell r="K16">
            <v>7</v>
          </cell>
          <cell r="L16">
            <v>7.8</v>
          </cell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8</v>
          </cell>
          <cell r="F17">
            <v>8</v>
          </cell>
          <cell r="J17">
            <v>8</v>
          </cell>
          <cell r="K17">
            <v>6</v>
          </cell>
          <cell r="L17">
            <v>6.8</v>
          </cell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8</v>
          </cell>
          <cell r="F18">
            <v>8</v>
          </cell>
          <cell r="J18">
            <v>8</v>
          </cell>
          <cell r="K18">
            <v>7</v>
          </cell>
          <cell r="L18">
            <v>7.4</v>
          </cell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J19">
            <v>7</v>
          </cell>
          <cell r="K19">
            <v>8</v>
          </cell>
          <cell r="L19">
            <v>7.6</v>
          </cell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J20">
            <v>8</v>
          </cell>
          <cell r="K20">
            <v>7</v>
          </cell>
          <cell r="L20">
            <v>7.4</v>
          </cell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8</v>
          </cell>
          <cell r="J21">
            <v>8</v>
          </cell>
          <cell r="K21">
            <v>8</v>
          </cell>
          <cell r="L21">
            <v>8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J22">
            <v>8</v>
          </cell>
          <cell r="K22">
            <v>8</v>
          </cell>
          <cell r="L22">
            <v>8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5</v>
          </cell>
          <cell r="F23">
            <v>5</v>
          </cell>
          <cell r="J23">
            <v>5</v>
          </cell>
          <cell r="K23">
            <v>5</v>
          </cell>
          <cell r="L23">
            <v>5</v>
          </cell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8</v>
          </cell>
          <cell r="J24">
            <v>8</v>
          </cell>
          <cell r="K24">
            <v>8</v>
          </cell>
          <cell r="L24">
            <v>8</v>
          </cell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J25">
            <v>7</v>
          </cell>
          <cell r="K25">
            <v>8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8</v>
          </cell>
          <cell r="J26">
            <v>8</v>
          </cell>
          <cell r="K26">
            <v>7</v>
          </cell>
          <cell r="L26">
            <v>7.4</v>
          </cell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6</v>
          </cell>
          <cell r="F27">
            <v>6</v>
          </cell>
          <cell r="J27">
            <v>6</v>
          </cell>
          <cell r="K27">
            <v>6</v>
          </cell>
          <cell r="L27">
            <v>6</v>
          </cell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8</v>
          </cell>
          <cell r="J28">
            <v>8</v>
          </cell>
          <cell r="K28">
            <v>8</v>
          </cell>
          <cell r="L28">
            <v>8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8</v>
          </cell>
          <cell r="F29">
            <v>8</v>
          </cell>
          <cell r="J29">
            <v>8</v>
          </cell>
          <cell r="K29">
            <v>7</v>
          </cell>
          <cell r="L29">
            <v>7.4</v>
          </cell>
          <cell r="N29">
            <v>7.4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8</v>
          </cell>
          <cell r="F30">
            <v>8</v>
          </cell>
          <cell r="J30">
            <v>8</v>
          </cell>
          <cell r="K30">
            <v>7</v>
          </cell>
          <cell r="L30">
            <v>7.4</v>
          </cell>
          <cell r="N30">
            <v>7.4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8</v>
          </cell>
          <cell r="F31">
            <v>8</v>
          </cell>
          <cell r="J31">
            <v>8</v>
          </cell>
          <cell r="K31">
            <v>6</v>
          </cell>
          <cell r="L31">
            <v>6.8</v>
          </cell>
          <cell r="N31">
            <v>6.8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</row>
      </sheetData>
      <sheetData sheetId="2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7</v>
          </cell>
          <cell r="F7">
            <v>7</v>
          </cell>
          <cell r="J7">
            <v>7</v>
          </cell>
          <cell r="K7">
            <v>7</v>
          </cell>
          <cell r="L7">
            <v>7</v>
          </cell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8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7</v>
          </cell>
          <cell r="F9">
            <v>7</v>
          </cell>
          <cell r="J9">
            <v>7</v>
          </cell>
          <cell r="K9">
            <v>7.5</v>
          </cell>
          <cell r="L9">
            <v>7.3</v>
          </cell>
          <cell r="N9">
            <v>7.3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7</v>
          </cell>
          <cell r="J10">
            <v>7.33</v>
          </cell>
          <cell r="K10">
            <v>7.5</v>
          </cell>
          <cell r="L10">
            <v>7.43</v>
          </cell>
          <cell r="N10">
            <v>7.43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J11">
            <v>7.67</v>
          </cell>
          <cell r="K11">
            <v>5</v>
          </cell>
          <cell r="L11">
            <v>6.07</v>
          </cell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7</v>
          </cell>
          <cell r="J12">
            <v>7</v>
          </cell>
          <cell r="K12">
            <v>8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8</v>
          </cell>
          <cell r="F14">
            <v>7</v>
          </cell>
          <cell r="J14">
            <v>7.33</v>
          </cell>
          <cell r="K14">
            <v>0</v>
          </cell>
          <cell r="L14">
            <v>2.93</v>
          </cell>
          <cell r="M14">
            <v>0</v>
          </cell>
          <cell r="N14">
            <v>2.93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7</v>
          </cell>
          <cell r="F15">
            <v>7</v>
          </cell>
          <cell r="J15">
            <v>7</v>
          </cell>
          <cell r="K15">
            <v>5</v>
          </cell>
          <cell r="L15">
            <v>5.8</v>
          </cell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</v>
          </cell>
          <cell r="F16">
            <v>8</v>
          </cell>
          <cell r="J16">
            <v>8</v>
          </cell>
          <cell r="K16">
            <v>7</v>
          </cell>
          <cell r="L16">
            <v>7.4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6</v>
          </cell>
          <cell r="F17">
            <v>6</v>
          </cell>
          <cell r="J17">
            <v>6</v>
          </cell>
          <cell r="K17">
            <v>7</v>
          </cell>
          <cell r="L17">
            <v>6.6</v>
          </cell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7</v>
          </cell>
          <cell r="F18">
            <v>7</v>
          </cell>
          <cell r="J18">
            <v>7</v>
          </cell>
          <cell r="K18">
            <v>7</v>
          </cell>
          <cell r="L18">
            <v>7</v>
          </cell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J19">
            <v>7</v>
          </cell>
          <cell r="K19">
            <v>7</v>
          </cell>
          <cell r="L19">
            <v>7</v>
          </cell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7</v>
          </cell>
          <cell r="J21">
            <v>7</v>
          </cell>
          <cell r="K21">
            <v>7</v>
          </cell>
          <cell r="L21">
            <v>7</v>
          </cell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J22">
            <v>8</v>
          </cell>
          <cell r="K22">
            <v>7</v>
          </cell>
          <cell r="L22">
            <v>7.4</v>
          </cell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8</v>
          </cell>
          <cell r="F23">
            <v>8</v>
          </cell>
          <cell r="J23">
            <v>8</v>
          </cell>
          <cell r="K23">
            <v>6</v>
          </cell>
          <cell r="L23">
            <v>6.8</v>
          </cell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8</v>
          </cell>
          <cell r="J24">
            <v>8</v>
          </cell>
          <cell r="K24">
            <v>7.5</v>
          </cell>
          <cell r="L24">
            <v>7.7</v>
          </cell>
          <cell r="N24">
            <v>7.7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J25">
            <v>7</v>
          </cell>
          <cell r="K25">
            <v>8</v>
          </cell>
          <cell r="L25">
            <v>7.6</v>
          </cell>
          <cell r="N25">
            <v>7.6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</v>
          </cell>
          <cell r="F26">
            <v>7</v>
          </cell>
          <cell r="J26">
            <v>7</v>
          </cell>
          <cell r="K26">
            <v>7</v>
          </cell>
          <cell r="L26">
            <v>7</v>
          </cell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5</v>
          </cell>
          <cell r="F27">
            <v>5</v>
          </cell>
          <cell r="J27">
            <v>5</v>
          </cell>
          <cell r="K27">
            <v>5</v>
          </cell>
          <cell r="L27">
            <v>5</v>
          </cell>
          <cell r="N27">
            <v>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8</v>
          </cell>
          <cell r="J28">
            <v>8</v>
          </cell>
          <cell r="K28">
            <v>7</v>
          </cell>
          <cell r="L28">
            <v>7.4</v>
          </cell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6</v>
          </cell>
          <cell r="F29">
            <v>6</v>
          </cell>
          <cell r="J29">
            <v>6</v>
          </cell>
          <cell r="K29">
            <v>5</v>
          </cell>
          <cell r="L29">
            <v>5.4</v>
          </cell>
          <cell r="N29">
            <v>5.4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8</v>
          </cell>
          <cell r="F30">
            <v>8</v>
          </cell>
          <cell r="J30">
            <v>8</v>
          </cell>
          <cell r="K30">
            <v>8</v>
          </cell>
          <cell r="L30">
            <v>8</v>
          </cell>
          <cell r="N30">
            <v>8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7</v>
          </cell>
          <cell r="F31">
            <v>7</v>
          </cell>
          <cell r="J31">
            <v>7</v>
          </cell>
          <cell r="K31">
            <v>6</v>
          </cell>
          <cell r="L31">
            <v>6.4</v>
          </cell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</sheetData>
      <sheetData sheetId="3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5</v>
          </cell>
          <cell r="F6">
            <v>8</v>
          </cell>
          <cell r="J6">
            <v>7</v>
          </cell>
          <cell r="K6">
            <v>6.2</v>
          </cell>
          <cell r="L6">
            <v>6.52</v>
          </cell>
          <cell r="N6">
            <v>6.52</v>
          </cell>
          <cell r="O6" t="str">
            <v>TB.khá</v>
          </cell>
          <cell r="P6" t="str">
            <v>TB.khá</v>
          </cell>
          <cell r="Q6" t="str">
            <v/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8</v>
          </cell>
          <cell r="F7">
            <v>8</v>
          </cell>
          <cell r="J7">
            <v>8</v>
          </cell>
          <cell r="K7">
            <v>8</v>
          </cell>
          <cell r="L7">
            <v>8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7.5</v>
          </cell>
          <cell r="F8">
            <v>8</v>
          </cell>
          <cell r="J8">
            <v>7.83</v>
          </cell>
          <cell r="K8">
            <v>7.1</v>
          </cell>
          <cell r="L8">
            <v>7.39</v>
          </cell>
          <cell r="N8">
            <v>7.39</v>
          </cell>
          <cell r="O8" t="str">
            <v>Khá</v>
          </cell>
          <cell r="P8" t="str">
            <v>Khá</v>
          </cell>
          <cell r="Q8" t="str">
            <v/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6.5</v>
          </cell>
          <cell r="F9">
            <v>9</v>
          </cell>
          <cell r="J9">
            <v>8.17</v>
          </cell>
          <cell r="K9">
            <v>8.1999999999999993</v>
          </cell>
          <cell r="L9">
            <v>8.19</v>
          </cell>
          <cell r="N9">
            <v>8.19</v>
          </cell>
          <cell r="O9" t="str">
            <v>Giỏi</v>
          </cell>
          <cell r="P9" t="str">
            <v>Giỏi</v>
          </cell>
          <cell r="Q9" t="str">
            <v/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9</v>
          </cell>
          <cell r="J10">
            <v>8.67</v>
          </cell>
          <cell r="K10">
            <v>7.5</v>
          </cell>
          <cell r="L10">
            <v>7.97</v>
          </cell>
          <cell r="N10">
            <v>7.97</v>
          </cell>
          <cell r="O10" t="str">
            <v>Khá</v>
          </cell>
          <cell r="P10" t="str">
            <v>Khá</v>
          </cell>
          <cell r="Q10" t="str">
            <v/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</v>
          </cell>
          <cell r="F11">
            <v>8</v>
          </cell>
          <cell r="J11">
            <v>7.33</v>
          </cell>
          <cell r="K11">
            <v>6.8</v>
          </cell>
          <cell r="L11">
            <v>7.01</v>
          </cell>
          <cell r="N11">
            <v>7.01</v>
          </cell>
          <cell r="O11" t="str">
            <v>Khá</v>
          </cell>
          <cell r="P11" t="str">
            <v>Khá</v>
          </cell>
          <cell r="Q11" t="str">
            <v/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6.5</v>
          </cell>
          <cell r="F12">
            <v>9</v>
          </cell>
          <cell r="J12">
            <v>8.17</v>
          </cell>
          <cell r="K12">
            <v>8.1</v>
          </cell>
          <cell r="L12">
            <v>8.1300000000000008</v>
          </cell>
          <cell r="N12">
            <v>8.1300000000000008</v>
          </cell>
          <cell r="O12" t="str">
            <v>Giỏi</v>
          </cell>
          <cell r="P12" t="str">
            <v>Giỏi</v>
          </cell>
          <cell r="Q12" t="str">
            <v/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7</v>
          </cell>
          <cell r="F13">
            <v>9</v>
          </cell>
          <cell r="J13">
            <v>8.33</v>
          </cell>
          <cell r="K13">
            <v>7.4</v>
          </cell>
          <cell r="L13">
            <v>7.77</v>
          </cell>
          <cell r="N13">
            <v>7.77</v>
          </cell>
          <cell r="O13" t="str">
            <v>Khá</v>
          </cell>
          <cell r="P13" t="str">
            <v>Khá</v>
          </cell>
          <cell r="Q13" t="str">
            <v/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7.5</v>
          </cell>
          <cell r="F14">
            <v>8</v>
          </cell>
          <cell r="J14">
            <v>7.83</v>
          </cell>
          <cell r="K14">
            <v>2.2999999999999998</v>
          </cell>
          <cell r="L14">
            <v>4.51</v>
          </cell>
          <cell r="N14">
            <v>4.51</v>
          </cell>
          <cell r="O14" t="str">
            <v>Yếu</v>
          </cell>
          <cell r="P14" t="str">
            <v>Yếu</v>
          </cell>
          <cell r="Q14" t="str">
            <v>Học lại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J15">
            <v>8</v>
          </cell>
          <cell r="K15">
            <v>7.6</v>
          </cell>
          <cell r="L15">
            <v>7.76</v>
          </cell>
          <cell r="N15">
            <v>7.76</v>
          </cell>
          <cell r="O15" t="str">
            <v>Khá</v>
          </cell>
          <cell r="P15" t="str">
            <v>Khá</v>
          </cell>
          <cell r="Q15" t="str">
            <v/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J16">
            <v>7.67</v>
          </cell>
          <cell r="K16">
            <v>8.1999999999999993</v>
          </cell>
          <cell r="L16">
            <v>7.99</v>
          </cell>
          <cell r="N16">
            <v>7.99</v>
          </cell>
          <cell r="O16" t="str">
            <v>Khá</v>
          </cell>
          <cell r="P16" t="str">
            <v>Khá</v>
          </cell>
          <cell r="Q16" t="str">
            <v/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8</v>
          </cell>
          <cell r="F17">
            <v>7</v>
          </cell>
          <cell r="J17">
            <v>7.33</v>
          </cell>
          <cell r="K17">
            <v>7.6</v>
          </cell>
          <cell r="L17">
            <v>7.49</v>
          </cell>
          <cell r="N17">
            <v>7.49</v>
          </cell>
          <cell r="O17" t="str">
            <v>Khá</v>
          </cell>
          <cell r="P17" t="str">
            <v>Khá</v>
          </cell>
          <cell r="Q17" t="str">
            <v/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str">
            <v>Miễn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9</v>
          </cell>
          <cell r="J19">
            <v>8.33</v>
          </cell>
          <cell r="K19">
            <v>7.5</v>
          </cell>
          <cell r="L19">
            <v>7.83</v>
          </cell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J20">
            <v>8</v>
          </cell>
          <cell r="K20">
            <v>7.3</v>
          </cell>
          <cell r="L20">
            <v>7.58</v>
          </cell>
          <cell r="N20">
            <v>7.58</v>
          </cell>
          <cell r="O20" t="str">
            <v>Khá</v>
          </cell>
          <cell r="P20" t="str">
            <v>Khá</v>
          </cell>
          <cell r="Q20" t="str">
            <v/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</v>
          </cell>
          <cell r="F21">
            <v>9</v>
          </cell>
          <cell r="J21">
            <v>8</v>
          </cell>
          <cell r="K21">
            <v>6.8</v>
          </cell>
          <cell r="L21">
            <v>7.28</v>
          </cell>
          <cell r="N21">
            <v>7.28</v>
          </cell>
          <cell r="O21" t="str">
            <v>Khá</v>
          </cell>
          <cell r="P21" t="str">
            <v>Khá</v>
          </cell>
          <cell r="Q21" t="str">
            <v/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str">
            <v>Miễn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7</v>
          </cell>
          <cell r="F23">
            <v>8</v>
          </cell>
          <cell r="J23">
            <v>7.67</v>
          </cell>
          <cell r="K23">
            <v>7.5</v>
          </cell>
          <cell r="L23">
            <v>7.57</v>
          </cell>
          <cell r="N23">
            <v>7.57</v>
          </cell>
          <cell r="O23" t="str">
            <v>Khá</v>
          </cell>
          <cell r="P23" t="str">
            <v>Khá</v>
          </cell>
          <cell r="Q23" t="str">
            <v/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</v>
          </cell>
          <cell r="F24">
            <v>8</v>
          </cell>
          <cell r="J24">
            <v>7.67</v>
          </cell>
          <cell r="K24">
            <v>7.6</v>
          </cell>
          <cell r="L24">
            <v>7.63</v>
          </cell>
          <cell r="N24">
            <v>7.63</v>
          </cell>
          <cell r="O24" t="str">
            <v>Khá</v>
          </cell>
          <cell r="P24" t="str">
            <v>Khá</v>
          </cell>
          <cell r="Q24" t="str">
            <v/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6</v>
          </cell>
          <cell r="F25">
            <v>8</v>
          </cell>
          <cell r="J25">
            <v>7.33</v>
          </cell>
          <cell r="K25">
            <v>7.4</v>
          </cell>
          <cell r="L25">
            <v>7.37</v>
          </cell>
          <cell r="N25">
            <v>7.37</v>
          </cell>
          <cell r="O25" t="str">
            <v>Khá</v>
          </cell>
          <cell r="P25" t="str">
            <v>Khá</v>
          </cell>
          <cell r="Q25" t="str">
            <v/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</v>
          </cell>
          <cell r="F26">
            <v>8</v>
          </cell>
          <cell r="J26">
            <v>7</v>
          </cell>
          <cell r="K26">
            <v>6.7</v>
          </cell>
          <cell r="L26">
            <v>6.82</v>
          </cell>
          <cell r="N26">
            <v>6.82</v>
          </cell>
          <cell r="O26" t="str">
            <v>TB.khá</v>
          </cell>
          <cell r="P26" t="str">
            <v>TB.khá</v>
          </cell>
          <cell r="Q26" t="str">
            <v/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6.5</v>
          </cell>
          <cell r="F27">
            <v>9</v>
          </cell>
          <cell r="J27">
            <v>8.17</v>
          </cell>
          <cell r="K27">
            <v>7.4</v>
          </cell>
          <cell r="L27">
            <v>7.71</v>
          </cell>
          <cell r="N27">
            <v>7.71</v>
          </cell>
          <cell r="O27" t="str">
            <v>Khá</v>
          </cell>
          <cell r="P27" t="str">
            <v>Khá</v>
          </cell>
          <cell r="Q27" t="str">
            <v/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5</v>
          </cell>
          <cell r="F28">
            <v>8</v>
          </cell>
          <cell r="J28">
            <v>7</v>
          </cell>
          <cell r="K28">
            <v>6.9</v>
          </cell>
          <cell r="L28">
            <v>6.94</v>
          </cell>
          <cell r="N28">
            <v>6.94</v>
          </cell>
          <cell r="O28" t="str">
            <v>TB.khá</v>
          </cell>
          <cell r="P28" t="str">
            <v>TB.khá</v>
          </cell>
          <cell r="Q28" t="str">
            <v/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8</v>
          </cell>
          <cell r="F29">
            <v>9</v>
          </cell>
          <cell r="J29">
            <v>8.67</v>
          </cell>
          <cell r="K29">
            <v>7.7</v>
          </cell>
          <cell r="L29">
            <v>8.09</v>
          </cell>
          <cell r="N29">
            <v>8.09</v>
          </cell>
          <cell r="O29" t="str">
            <v>Giỏi</v>
          </cell>
          <cell r="P29" t="str">
            <v>Giỏi</v>
          </cell>
          <cell r="Q29" t="str">
            <v/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5</v>
          </cell>
          <cell r="F30">
            <v>7</v>
          </cell>
          <cell r="J30">
            <v>6.33</v>
          </cell>
          <cell r="K30">
            <v>4.7</v>
          </cell>
          <cell r="L30">
            <v>5.35</v>
          </cell>
          <cell r="M30">
            <v>6.8</v>
          </cell>
          <cell r="N30">
            <v>6.61</v>
          </cell>
          <cell r="O30" t="str">
            <v>T.bình</v>
          </cell>
          <cell r="P30" t="str">
            <v>TB.khá</v>
          </cell>
          <cell r="Q30" t="str">
            <v/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5</v>
          </cell>
          <cell r="F31">
            <v>7</v>
          </cell>
          <cell r="J31">
            <v>6.33</v>
          </cell>
          <cell r="K31">
            <v>5.8</v>
          </cell>
          <cell r="L31">
            <v>6.01</v>
          </cell>
          <cell r="N31">
            <v>6.01</v>
          </cell>
          <cell r="O31" t="str">
            <v>TB.khá</v>
          </cell>
          <cell r="P31" t="str">
            <v>TB.khá</v>
          </cell>
          <cell r="Q31" t="str">
            <v/>
          </cell>
        </row>
      </sheetData>
      <sheetData sheetId="4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5</v>
          </cell>
          <cell r="J6">
            <v>5.67</v>
          </cell>
          <cell r="K6">
            <v>7</v>
          </cell>
          <cell r="L6">
            <v>6.47</v>
          </cell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9</v>
          </cell>
          <cell r="F7">
            <v>7</v>
          </cell>
          <cell r="J7">
            <v>7.67</v>
          </cell>
          <cell r="K7">
            <v>6</v>
          </cell>
          <cell r="L7">
            <v>6.67</v>
          </cell>
          <cell r="N7">
            <v>6.67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10</v>
          </cell>
          <cell r="F8">
            <v>6</v>
          </cell>
          <cell r="J8">
            <v>7.33</v>
          </cell>
          <cell r="K8">
            <v>0</v>
          </cell>
          <cell r="L8">
            <v>2.93</v>
          </cell>
          <cell r="N8">
            <v>2.93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9</v>
          </cell>
          <cell r="F9">
            <v>5</v>
          </cell>
          <cell r="J9">
            <v>6.33</v>
          </cell>
          <cell r="K9">
            <v>6.5</v>
          </cell>
          <cell r="L9">
            <v>6.43</v>
          </cell>
          <cell r="N9">
            <v>6.43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9</v>
          </cell>
          <cell r="F10">
            <v>5</v>
          </cell>
          <cell r="J10">
            <v>6.33</v>
          </cell>
          <cell r="K10">
            <v>5</v>
          </cell>
          <cell r="L10">
            <v>5.53</v>
          </cell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9</v>
          </cell>
          <cell r="F11">
            <v>5</v>
          </cell>
          <cell r="J11">
            <v>6.33</v>
          </cell>
          <cell r="K11">
            <v>6</v>
          </cell>
          <cell r="L11">
            <v>6.13</v>
          </cell>
          <cell r="N11">
            <v>6.13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5</v>
          </cell>
          <cell r="J12">
            <v>6.67</v>
          </cell>
          <cell r="K12">
            <v>8</v>
          </cell>
          <cell r="L12">
            <v>7.47</v>
          </cell>
          <cell r="N12">
            <v>7.47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8</v>
          </cell>
          <cell r="F13">
            <v>5</v>
          </cell>
          <cell r="J13">
            <v>6</v>
          </cell>
          <cell r="K13">
            <v>7.5</v>
          </cell>
          <cell r="L13">
            <v>6.9</v>
          </cell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4</v>
          </cell>
          <cell r="F14">
            <v>5</v>
          </cell>
          <cell r="J14">
            <v>4.67</v>
          </cell>
          <cell r="K14">
            <v>0</v>
          </cell>
          <cell r="L14">
            <v>1.87</v>
          </cell>
          <cell r="N14">
            <v>1.87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10</v>
          </cell>
          <cell r="F15">
            <v>7</v>
          </cell>
          <cell r="J15">
            <v>8</v>
          </cell>
          <cell r="K15">
            <v>6</v>
          </cell>
          <cell r="L15">
            <v>6.8</v>
          </cell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5</v>
          </cell>
          <cell r="J16">
            <v>6.33</v>
          </cell>
          <cell r="K16">
            <v>6</v>
          </cell>
          <cell r="L16">
            <v>6.13</v>
          </cell>
          <cell r="N16">
            <v>6.13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8</v>
          </cell>
          <cell r="F17">
            <v>6</v>
          </cell>
          <cell r="J17">
            <v>6.67</v>
          </cell>
          <cell r="K17">
            <v>6.5</v>
          </cell>
          <cell r="L17">
            <v>6.57</v>
          </cell>
          <cell r="N17">
            <v>6.57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10</v>
          </cell>
          <cell r="F18">
            <v>6</v>
          </cell>
          <cell r="J18">
            <v>7.33</v>
          </cell>
          <cell r="K18">
            <v>7</v>
          </cell>
          <cell r="L18">
            <v>7.13</v>
          </cell>
          <cell r="N18">
            <v>7.13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5</v>
          </cell>
          <cell r="J19">
            <v>6.33</v>
          </cell>
          <cell r="K19">
            <v>7</v>
          </cell>
          <cell r="L19">
            <v>6.73</v>
          </cell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9</v>
          </cell>
          <cell r="F20">
            <v>5</v>
          </cell>
          <cell r="J20">
            <v>6.33</v>
          </cell>
          <cell r="K20">
            <v>6</v>
          </cell>
          <cell r="L20">
            <v>6.13</v>
          </cell>
          <cell r="N20">
            <v>6.13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6</v>
          </cell>
          <cell r="J21">
            <v>7</v>
          </cell>
          <cell r="K21">
            <v>7.5</v>
          </cell>
          <cell r="L21">
            <v>7.3</v>
          </cell>
          <cell r="N21">
            <v>7.3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6</v>
          </cell>
          <cell r="J22">
            <v>7.33</v>
          </cell>
          <cell r="K22">
            <v>6</v>
          </cell>
          <cell r="L22">
            <v>6.53</v>
          </cell>
          <cell r="N22">
            <v>6.53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7</v>
          </cell>
          <cell r="F23">
            <v>6</v>
          </cell>
          <cell r="J23">
            <v>6.33</v>
          </cell>
          <cell r="K23">
            <v>6.5</v>
          </cell>
          <cell r="L23">
            <v>6.43</v>
          </cell>
          <cell r="N23">
            <v>6.43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6</v>
          </cell>
          <cell r="J24">
            <v>7</v>
          </cell>
          <cell r="K24">
            <v>6</v>
          </cell>
          <cell r="L24">
            <v>6.4</v>
          </cell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10</v>
          </cell>
          <cell r="F25">
            <v>6</v>
          </cell>
          <cell r="J25">
            <v>7.33</v>
          </cell>
          <cell r="K25">
            <v>5</v>
          </cell>
          <cell r="L25">
            <v>5.93</v>
          </cell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10</v>
          </cell>
          <cell r="F26">
            <v>6</v>
          </cell>
          <cell r="J26">
            <v>7.33</v>
          </cell>
          <cell r="K26">
            <v>7</v>
          </cell>
          <cell r="L26">
            <v>7.13</v>
          </cell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9</v>
          </cell>
          <cell r="F27">
            <v>5</v>
          </cell>
          <cell r="J27">
            <v>6.33</v>
          </cell>
          <cell r="K27">
            <v>8</v>
          </cell>
          <cell r="L27">
            <v>7.33</v>
          </cell>
          <cell r="N27">
            <v>7.33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10</v>
          </cell>
          <cell r="F28">
            <v>7</v>
          </cell>
          <cell r="J28">
            <v>8</v>
          </cell>
          <cell r="K28">
            <v>7.5</v>
          </cell>
          <cell r="L28">
            <v>7.7</v>
          </cell>
          <cell r="N28">
            <v>7.7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10</v>
          </cell>
          <cell r="F29">
            <v>5</v>
          </cell>
          <cell r="J29">
            <v>6.67</v>
          </cell>
          <cell r="K29">
            <v>0</v>
          </cell>
          <cell r="L29">
            <v>2.67</v>
          </cell>
          <cell r="N29">
            <v>2.67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9</v>
          </cell>
          <cell r="F30">
            <v>5</v>
          </cell>
          <cell r="J30">
            <v>6.33</v>
          </cell>
          <cell r="K30">
            <v>5</v>
          </cell>
          <cell r="L30">
            <v>5.53</v>
          </cell>
          <cell r="N30">
            <v>5.53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10</v>
          </cell>
          <cell r="F31">
            <v>6</v>
          </cell>
          <cell r="J31">
            <v>7.33</v>
          </cell>
          <cell r="K31">
            <v>7</v>
          </cell>
          <cell r="L31">
            <v>7.13</v>
          </cell>
          <cell r="N31">
            <v>7.13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</sheetData>
      <sheetData sheetId="5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10</v>
          </cell>
          <cell r="J6">
            <v>9.33</v>
          </cell>
          <cell r="K6">
            <v>5.6000000000000005</v>
          </cell>
          <cell r="L6">
            <v>7.09</v>
          </cell>
          <cell r="N6">
            <v>7.09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1.2</v>
          </cell>
          <cell r="V6">
            <v>4.4000000000000004</v>
          </cell>
        </row>
        <row r="7">
          <cell r="B7" t="str">
            <v>TA095A0002</v>
          </cell>
          <cell r="C7" t="str">
            <v>Lê Bình</v>
          </cell>
          <cell r="D7" t="str">
            <v>An</v>
          </cell>
          <cell r="E7">
            <v>8</v>
          </cell>
          <cell r="F7">
            <v>8</v>
          </cell>
          <cell r="J7">
            <v>8</v>
          </cell>
          <cell r="K7">
            <v>7.6999999999999993</v>
          </cell>
          <cell r="L7">
            <v>7.82</v>
          </cell>
          <cell r="N7">
            <v>7.82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1.9</v>
          </cell>
          <cell r="V7">
            <v>5.8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9</v>
          </cell>
          <cell r="F8">
            <v>7</v>
          </cell>
          <cell r="J8">
            <v>7.67</v>
          </cell>
          <cell r="K8">
            <v>7.5</v>
          </cell>
          <cell r="L8">
            <v>7.57</v>
          </cell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2</v>
          </cell>
          <cell r="V8">
            <v>5.5</v>
          </cell>
        </row>
        <row r="9">
          <cell r="B9" t="str">
            <v>TA095A0004</v>
          </cell>
          <cell r="C9" t="str">
            <v>Đào Thị Như</v>
          </cell>
          <cell r="D9" t="str">
            <v>Ánh</v>
          </cell>
          <cell r="E9">
            <v>7.5</v>
          </cell>
          <cell r="F9">
            <v>6</v>
          </cell>
          <cell r="J9">
            <v>6.5</v>
          </cell>
          <cell r="K9">
            <v>4.4000000000000004</v>
          </cell>
          <cell r="L9">
            <v>5.24</v>
          </cell>
          <cell r="N9">
            <v>5.24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  <cell r="U9">
            <v>0</v>
          </cell>
          <cell r="V9">
            <v>4.4000000000000004</v>
          </cell>
        </row>
        <row r="10">
          <cell r="B10" t="str">
            <v>TA095A0005</v>
          </cell>
          <cell r="C10" t="str">
            <v>Trương Thị Mỹ</v>
          </cell>
          <cell r="D10" t="str">
            <v>Chi</v>
          </cell>
          <cell r="E10">
            <v>8</v>
          </cell>
          <cell r="F10">
            <v>8.5</v>
          </cell>
          <cell r="G10">
            <v>9</v>
          </cell>
          <cell r="J10">
            <v>8.5</v>
          </cell>
          <cell r="K10">
            <v>7.1999999999999993</v>
          </cell>
          <cell r="L10">
            <v>7.72</v>
          </cell>
          <cell r="N10">
            <v>7.72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1.6</v>
          </cell>
          <cell r="V10">
            <v>5.6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8</v>
          </cell>
          <cell r="F11">
            <v>7</v>
          </cell>
          <cell r="J11">
            <v>7.33</v>
          </cell>
          <cell r="K11">
            <v>4.0999999999999996</v>
          </cell>
          <cell r="L11">
            <v>5.39</v>
          </cell>
          <cell r="M11">
            <v>5.4</v>
          </cell>
          <cell r="N11">
            <v>6.17</v>
          </cell>
          <cell r="O11" t="str">
            <v>T.bình</v>
          </cell>
          <cell r="P11" t="str">
            <v>TB.khá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  <cell r="U11">
            <v>0</v>
          </cell>
          <cell r="V11">
            <v>4.0999999999999996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10</v>
          </cell>
          <cell r="J12">
            <v>10</v>
          </cell>
          <cell r="K12">
            <v>8.1999999999999993</v>
          </cell>
          <cell r="L12">
            <v>8.92</v>
          </cell>
          <cell r="N12">
            <v>8.92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U12">
            <v>2</v>
          </cell>
          <cell r="V12">
            <v>6.2</v>
          </cell>
        </row>
        <row r="13">
          <cell r="B13" t="str">
            <v>TA095A0008</v>
          </cell>
          <cell r="C13" t="str">
            <v>Lê Thị Cẩm</v>
          </cell>
          <cell r="D13" t="str">
            <v>Hiền</v>
          </cell>
          <cell r="E13">
            <v>6</v>
          </cell>
          <cell r="F13">
            <v>8</v>
          </cell>
          <cell r="J13">
            <v>7.33</v>
          </cell>
          <cell r="K13">
            <v>6.8</v>
          </cell>
          <cell r="L13">
            <v>7.01</v>
          </cell>
          <cell r="N13">
            <v>7.01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1.5</v>
          </cell>
          <cell r="V13">
            <v>5.3</v>
          </cell>
        </row>
        <row r="14">
          <cell r="B14" t="str">
            <v>TA095A0009</v>
          </cell>
          <cell r="C14" t="str">
            <v>Lữ Thanh</v>
          </cell>
          <cell r="D14" t="str">
            <v>Huy</v>
          </cell>
          <cell r="E14">
            <v>7</v>
          </cell>
          <cell r="F14">
            <v>9</v>
          </cell>
          <cell r="J14">
            <v>8.33</v>
          </cell>
          <cell r="K14">
            <v>8.1</v>
          </cell>
          <cell r="L14">
            <v>8.19</v>
          </cell>
          <cell r="N14">
            <v>8.19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>
            <v>1</v>
          </cell>
          <cell r="V14">
            <v>7.1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10</v>
          </cell>
          <cell r="F15">
            <v>7</v>
          </cell>
          <cell r="J15">
            <v>8</v>
          </cell>
          <cell r="K15">
            <v>8.4</v>
          </cell>
          <cell r="L15">
            <v>8.24</v>
          </cell>
          <cell r="N15">
            <v>8.24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  <cell r="U15">
            <v>1.9</v>
          </cell>
          <cell r="V15">
            <v>6.5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4</v>
          </cell>
          <cell r="F16">
            <v>6</v>
          </cell>
          <cell r="J16">
            <v>5.33</v>
          </cell>
          <cell r="K16">
            <v>4.5</v>
          </cell>
          <cell r="L16">
            <v>4.83</v>
          </cell>
          <cell r="M16">
            <v>6.4</v>
          </cell>
          <cell r="N16">
            <v>5.97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1.2</v>
          </cell>
          <cell r="V16">
            <v>3.3</v>
          </cell>
        </row>
        <row r="17">
          <cell r="B17" t="str">
            <v>TA095A0012</v>
          </cell>
          <cell r="C17" t="str">
            <v>Mai Huỳnh Duy</v>
          </cell>
          <cell r="D17" t="str">
            <v>Khang</v>
          </cell>
          <cell r="E17">
            <v>9</v>
          </cell>
          <cell r="F17">
            <v>5</v>
          </cell>
          <cell r="J17">
            <v>6.33</v>
          </cell>
          <cell r="K17">
            <v>7.9</v>
          </cell>
          <cell r="L17">
            <v>7.27</v>
          </cell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1.7</v>
          </cell>
          <cell r="V17">
            <v>6.2</v>
          </cell>
        </row>
        <row r="18">
          <cell r="B18" t="str">
            <v>TA095A0013</v>
          </cell>
          <cell r="C18" t="str">
            <v>Võ Thị Thúy</v>
          </cell>
          <cell r="D18" t="str">
            <v>Kiều</v>
          </cell>
          <cell r="E18">
            <v>9</v>
          </cell>
          <cell r="F18">
            <v>9</v>
          </cell>
          <cell r="J18">
            <v>9</v>
          </cell>
          <cell r="K18">
            <v>7.5</v>
          </cell>
          <cell r="L18">
            <v>8.1</v>
          </cell>
          <cell r="N18">
            <v>8.1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>
            <v>1.8</v>
          </cell>
          <cell r="V18">
            <v>5.7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6.5</v>
          </cell>
          <cell r="J19">
            <v>7.67</v>
          </cell>
          <cell r="K19">
            <v>5.2</v>
          </cell>
          <cell r="L19">
            <v>6.19</v>
          </cell>
          <cell r="M19">
            <v>6.3</v>
          </cell>
          <cell r="N19">
            <v>6.85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>
            <v>0.5</v>
          </cell>
          <cell r="V19">
            <v>4.7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J20">
            <v>8</v>
          </cell>
          <cell r="K20">
            <v>6.2</v>
          </cell>
          <cell r="L20">
            <v>6.92</v>
          </cell>
          <cell r="N20">
            <v>6.92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  <cell r="U20">
            <v>1.5</v>
          </cell>
          <cell r="V20">
            <v>4.7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5</v>
          </cell>
          <cell r="J21">
            <v>5.67</v>
          </cell>
          <cell r="K21">
            <v>5.9</v>
          </cell>
          <cell r="L21">
            <v>5.81</v>
          </cell>
          <cell r="N21">
            <v>5.81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1.5</v>
          </cell>
          <cell r="V21">
            <v>4.4000000000000004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</v>
          </cell>
          <cell r="F22">
            <v>10</v>
          </cell>
          <cell r="J22">
            <v>9.67</v>
          </cell>
          <cell r="K22">
            <v>8</v>
          </cell>
          <cell r="L22">
            <v>8.67</v>
          </cell>
          <cell r="N22">
            <v>8.67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  <cell r="U22">
            <v>2</v>
          </cell>
          <cell r="V22">
            <v>6</v>
          </cell>
        </row>
        <row r="23">
          <cell r="B23" t="str">
            <v>TA095A0018</v>
          </cell>
          <cell r="C23" t="str">
            <v>Trần Đức</v>
          </cell>
          <cell r="D23" t="str">
            <v>Thành</v>
          </cell>
          <cell r="E23">
            <v>3</v>
          </cell>
          <cell r="F23">
            <v>6</v>
          </cell>
          <cell r="J23">
            <v>5</v>
          </cell>
          <cell r="L23">
            <v>2</v>
          </cell>
          <cell r="N23">
            <v>2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</v>
          </cell>
          <cell r="F24">
            <v>5</v>
          </cell>
          <cell r="J24">
            <v>5.67</v>
          </cell>
          <cell r="K24">
            <v>6.7</v>
          </cell>
          <cell r="L24">
            <v>6.29</v>
          </cell>
          <cell r="M24">
            <v>7.6</v>
          </cell>
          <cell r="N24">
            <v>6.83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  <cell r="U24">
            <v>0.5</v>
          </cell>
          <cell r="V24">
            <v>6.2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9</v>
          </cell>
          <cell r="F25">
            <v>9</v>
          </cell>
          <cell r="J25">
            <v>9</v>
          </cell>
          <cell r="K25">
            <v>5.6</v>
          </cell>
          <cell r="L25">
            <v>6.96</v>
          </cell>
          <cell r="N25">
            <v>6.96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1.6</v>
          </cell>
          <cell r="V25">
            <v>4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9</v>
          </cell>
          <cell r="J26">
            <v>8.67</v>
          </cell>
          <cell r="K26">
            <v>6.5</v>
          </cell>
          <cell r="L26">
            <v>7.37</v>
          </cell>
          <cell r="N26">
            <v>7.37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>
            <v>1.7</v>
          </cell>
          <cell r="V26">
            <v>4.8</v>
          </cell>
        </row>
        <row r="27">
          <cell r="B27" t="str">
            <v>TA095A0022</v>
          </cell>
          <cell r="C27" t="str">
            <v>Trương Phương</v>
          </cell>
          <cell r="D27" t="str">
            <v>Tiến</v>
          </cell>
          <cell r="E27">
            <v>10</v>
          </cell>
          <cell r="F27">
            <v>6.4</v>
          </cell>
          <cell r="J27">
            <v>7.6</v>
          </cell>
          <cell r="K27">
            <v>8.6</v>
          </cell>
          <cell r="L27">
            <v>8.1999999999999993</v>
          </cell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  <cell r="U27">
            <v>2</v>
          </cell>
          <cell r="V27">
            <v>6.6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9</v>
          </cell>
          <cell r="F28">
            <v>6</v>
          </cell>
          <cell r="J28">
            <v>7</v>
          </cell>
          <cell r="K28">
            <v>6.8000000000000007</v>
          </cell>
          <cell r="L28">
            <v>6.88</v>
          </cell>
          <cell r="N28">
            <v>6.88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  <cell r="U28">
            <v>1.4</v>
          </cell>
          <cell r="V28">
            <v>5.4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7</v>
          </cell>
          <cell r="F29">
            <v>6</v>
          </cell>
          <cell r="J29">
            <v>6.33</v>
          </cell>
          <cell r="K29">
            <v>5</v>
          </cell>
          <cell r="L29">
            <v>5.53</v>
          </cell>
          <cell r="N29">
            <v>5.53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  <cell r="U29">
            <v>1</v>
          </cell>
          <cell r="V29">
            <v>4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10</v>
          </cell>
          <cell r="F30">
            <v>10</v>
          </cell>
          <cell r="J30">
            <v>10</v>
          </cell>
          <cell r="K30">
            <v>8.1999999999999993</v>
          </cell>
          <cell r="L30">
            <v>8.92</v>
          </cell>
          <cell r="N30">
            <v>8.92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  <cell r="U30">
            <v>2</v>
          </cell>
          <cell r="V30">
            <v>6.2</v>
          </cell>
        </row>
        <row r="31">
          <cell r="B31" t="str">
            <v>QT095A0061</v>
          </cell>
          <cell r="C31" t="str">
            <v>Võ Minh</v>
          </cell>
          <cell r="D31" t="str">
            <v>Sơn</v>
          </cell>
          <cell r="E31">
            <v>9</v>
          </cell>
          <cell r="F31">
            <v>9</v>
          </cell>
          <cell r="J31">
            <v>9</v>
          </cell>
          <cell r="K31">
            <v>5.7</v>
          </cell>
          <cell r="L31">
            <v>7.02</v>
          </cell>
          <cell r="N31">
            <v>7.02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  <cell r="U31">
            <v>4.7</v>
          </cell>
          <cell r="V31">
            <v>1</v>
          </cell>
        </row>
      </sheetData>
      <sheetData sheetId="6"/>
      <sheetData sheetId="7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9</v>
          </cell>
          <cell r="J6">
            <v>8.67</v>
          </cell>
          <cell r="K6">
            <v>7.5</v>
          </cell>
          <cell r="L6">
            <v>7.97</v>
          </cell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9</v>
          </cell>
          <cell r="J7">
            <v>8.67</v>
          </cell>
          <cell r="K7">
            <v>7.5</v>
          </cell>
          <cell r="L7">
            <v>7.97</v>
          </cell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5</v>
          </cell>
          <cell r="F8">
            <v>8</v>
          </cell>
          <cell r="J8">
            <v>7</v>
          </cell>
          <cell r="K8">
            <v>7.5</v>
          </cell>
          <cell r="L8">
            <v>7.3</v>
          </cell>
          <cell r="N8">
            <v>7.3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J9">
            <v>0</v>
          </cell>
          <cell r="L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8</v>
          </cell>
          <cell r="F10">
            <v>8</v>
          </cell>
          <cell r="J10">
            <v>8</v>
          </cell>
          <cell r="K10">
            <v>6.5</v>
          </cell>
          <cell r="L10">
            <v>7.1</v>
          </cell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J11">
            <v>7.67</v>
          </cell>
          <cell r="K11">
            <v>6</v>
          </cell>
          <cell r="L11">
            <v>6.67</v>
          </cell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8</v>
          </cell>
          <cell r="J12">
            <v>7.67</v>
          </cell>
          <cell r="K12">
            <v>7</v>
          </cell>
          <cell r="L12">
            <v>7.27</v>
          </cell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9</v>
          </cell>
          <cell r="F13">
            <v>8</v>
          </cell>
          <cell r="J13">
            <v>8.33</v>
          </cell>
          <cell r="K13">
            <v>5.5</v>
          </cell>
          <cell r="L13">
            <v>6.63</v>
          </cell>
          <cell r="N13">
            <v>6.63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4</v>
          </cell>
          <cell r="F15">
            <v>7</v>
          </cell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</v>
          </cell>
          <cell r="F16">
            <v>8</v>
          </cell>
          <cell r="J16">
            <v>8</v>
          </cell>
          <cell r="K16">
            <v>6</v>
          </cell>
          <cell r="L16">
            <v>6.8</v>
          </cell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8</v>
          </cell>
          <cell r="J17">
            <v>7.67</v>
          </cell>
          <cell r="K17">
            <v>6</v>
          </cell>
          <cell r="L17">
            <v>6.67</v>
          </cell>
          <cell r="N17">
            <v>6.67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9</v>
          </cell>
          <cell r="J18">
            <v>8.33</v>
          </cell>
          <cell r="K18">
            <v>7</v>
          </cell>
          <cell r="L18">
            <v>7.53</v>
          </cell>
          <cell r="N18">
            <v>7.53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8</v>
          </cell>
          <cell r="J19">
            <v>8.33</v>
          </cell>
          <cell r="K19">
            <v>8</v>
          </cell>
          <cell r="L19">
            <v>8.1300000000000008</v>
          </cell>
          <cell r="N19">
            <v>8.1300000000000008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9</v>
          </cell>
          <cell r="J20">
            <v>8.67</v>
          </cell>
          <cell r="K20">
            <v>7</v>
          </cell>
          <cell r="L20">
            <v>7.67</v>
          </cell>
          <cell r="N20">
            <v>7.67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8</v>
          </cell>
          <cell r="J21">
            <v>8</v>
          </cell>
          <cell r="K21">
            <v>7.5</v>
          </cell>
          <cell r="L21">
            <v>7.7</v>
          </cell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J22">
            <v>8</v>
          </cell>
          <cell r="K22">
            <v>7</v>
          </cell>
          <cell r="L22">
            <v>7.4</v>
          </cell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5</v>
          </cell>
          <cell r="F23">
            <v>8</v>
          </cell>
          <cell r="J23">
            <v>7</v>
          </cell>
          <cell r="K23">
            <v>0</v>
          </cell>
          <cell r="L23">
            <v>2.8</v>
          </cell>
          <cell r="M23">
            <v>0</v>
          </cell>
          <cell r="N23">
            <v>2.8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9</v>
          </cell>
          <cell r="J24">
            <v>8.67</v>
          </cell>
          <cell r="K24">
            <v>6.5</v>
          </cell>
          <cell r="L24">
            <v>7.37</v>
          </cell>
          <cell r="N24">
            <v>7.37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J25">
            <v>7</v>
          </cell>
          <cell r="K25">
            <v>5.5</v>
          </cell>
          <cell r="L25">
            <v>6.1</v>
          </cell>
          <cell r="N25">
            <v>6.1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</v>
          </cell>
          <cell r="F26">
            <v>8</v>
          </cell>
          <cell r="J26">
            <v>7</v>
          </cell>
          <cell r="K26">
            <v>6</v>
          </cell>
          <cell r="L26">
            <v>6.4</v>
          </cell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5</v>
          </cell>
          <cell r="F27">
            <v>7</v>
          </cell>
          <cell r="J27">
            <v>6.33</v>
          </cell>
          <cell r="K27">
            <v>5.5</v>
          </cell>
          <cell r="L27">
            <v>5.83</v>
          </cell>
          <cell r="N27">
            <v>5.83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9</v>
          </cell>
          <cell r="J28">
            <v>8.67</v>
          </cell>
          <cell r="K28">
            <v>7</v>
          </cell>
          <cell r="L28">
            <v>7.67</v>
          </cell>
          <cell r="N28">
            <v>7.67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7</v>
          </cell>
          <cell r="F30">
            <v>9</v>
          </cell>
          <cell r="J30">
            <v>8.33</v>
          </cell>
          <cell r="K30">
            <v>0</v>
          </cell>
          <cell r="L30">
            <v>3.33</v>
          </cell>
          <cell r="M30">
            <v>0</v>
          </cell>
          <cell r="N30">
            <v>3.33</v>
          </cell>
          <cell r="O30" t="str">
            <v>Yếu</v>
          </cell>
          <cell r="P30" t="str">
            <v>Yếu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QT095A0061</v>
          </cell>
          <cell r="C31" t="str">
            <v>Võ Minh</v>
          </cell>
          <cell r="D31" t="str">
            <v xml:space="preserve">Sơn 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8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6</v>
          </cell>
          <cell r="F6">
            <v>9</v>
          </cell>
          <cell r="J6">
            <v>8</v>
          </cell>
          <cell r="K6">
            <v>6.9</v>
          </cell>
          <cell r="L6">
            <v>7.34</v>
          </cell>
          <cell r="N6">
            <v>7.34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  <cell r="U6">
            <v>1</v>
          </cell>
          <cell r="V6">
            <v>5.9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9</v>
          </cell>
          <cell r="J7">
            <v>9.33</v>
          </cell>
          <cell r="K7">
            <v>9.8000000000000007</v>
          </cell>
          <cell r="L7">
            <v>9.61</v>
          </cell>
          <cell r="N7">
            <v>9.61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  <cell r="U7">
            <v>2</v>
          </cell>
          <cell r="V7">
            <v>7.8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9.5</v>
          </cell>
          <cell r="J8">
            <v>6.33</v>
          </cell>
          <cell r="K8">
            <v>2</v>
          </cell>
          <cell r="L8">
            <v>3.73</v>
          </cell>
          <cell r="M8">
            <v>8</v>
          </cell>
          <cell r="N8">
            <v>7.33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>
            <v>2</v>
          </cell>
          <cell r="V8">
            <v>0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J9">
            <v>0</v>
          </cell>
          <cell r="L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2</v>
          </cell>
          <cell r="F10">
            <v>7.5</v>
          </cell>
          <cell r="J10">
            <v>5.67</v>
          </cell>
          <cell r="K10">
            <v>8.5</v>
          </cell>
          <cell r="L10">
            <v>7.37</v>
          </cell>
          <cell r="N10">
            <v>7.37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2</v>
          </cell>
          <cell r="V10">
            <v>6.5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</v>
          </cell>
          <cell r="F11">
            <v>6.5</v>
          </cell>
          <cell r="J11">
            <v>6.33</v>
          </cell>
          <cell r="K11">
            <v>4.8</v>
          </cell>
          <cell r="L11">
            <v>5.41</v>
          </cell>
          <cell r="M11">
            <v>3.7</v>
          </cell>
          <cell r="N11">
            <v>4.75</v>
          </cell>
          <cell r="O11" t="str">
            <v>T.bình</v>
          </cell>
          <cell r="P11" t="str">
            <v>Yếu</v>
          </cell>
          <cell r="Q11" t="str">
            <v>Học lại</v>
          </cell>
          <cell r="R11">
            <v>1</v>
          </cell>
          <cell r="S11" t="str">
            <v>D</v>
          </cell>
          <cell r="T11" t="str">
            <v>Trung Bình</v>
          </cell>
          <cell r="U11">
            <v>1</v>
          </cell>
          <cell r="V11">
            <v>3.8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9.5</v>
          </cell>
          <cell r="J12">
            <v>9.67</v>
          </cell>
          <cell r="K12">
            <v>9.9</v>
          </cell>
          <cell r="L12">
            <v>9.81</v>
          </cell>
          <cell r="N12">
            <v>9.81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  <cell r="U12">
            <v>2</v>
          </cell>
          <cell r="V12">
            <v>7.9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4</v>
          </cell>
          <cell r="F13">
            <v>9</v>
          </cell>
          <cell r="J13">
            <v>7.33</v>
          </cell>
          <cell r="K13">
            <v>8.3000000000000007</v>
          </cell>
          <cell r="L13">
            <v>7.91</v>
          </cell>
          <cell r="N13">
            <v>7.91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</v>
          </cell>
          <cell r="V13">
            <v>7.3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J15">
            <v>0</v>
          </cell>
          <cell r="L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Q15" t="str">
            <v>Học lại</v>
          </cell>
          <cell r="R15" t="e">
            <v>#REF!</v>
          </cell>
          <cell r="S15" t="e">
            <v>#REF!</v>
          </cell>
          <cell r="T15" t="e">
            <v>#REF!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4</v>
          </cell>
          <cell r="F16">
            <v>7</v>
          </cell>
          <cell r="J16">
            <v>6</v>
          </cell>
          <cell r="K16">
            <v>6</v>
          </cell>
          <cell r="L16">
            <v>6</v>
          </cell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1</v>
          </cell>
          <cell r="V16">
            <v>5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8</v>
          </cell>
          <cell r="F17">
            <v>9.5</v>
          </cell>
          <cell r="J17">
            <v>9</v>
          </cell>
          <cell r="K17">
            <v>9.5</v>
          </cell>
          <cell r="L17">
            <v>9.3000000000000007</v>
          </cell>
          <cell r="N17">
            <v>9.3000000000000007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  <cell r="U17">
            <v>2</v>
          </cell>
          <cell r="V17">
            <v>7.5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</v>
          </cell>
          <cell r="F18">
            <v>10</v>
          </cell>
          <cell r="J18">
            <v>9.33</v>
          </cell>
          <cell r="K18">
            <v>7.6</v>
          </cell>
          <cell r="L18">
            <v>8.2899999999999991</v>
          </cell>
          <cell r="N18">
            <v>8.2899999999999991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>
            <v>1.5</v>
          </cell>
          <cell r="V18">
            <v>6.1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8.5</v>
          </cell>
          <cell r="J19">
            <v>9</v>
          </cell>
          <cell r="K19">
            <v>8.4</v>
          </cell>
          <cell r="L19">
            <v>8.64</v>
          </cell>
          <cell r="N19">
            <v>8.64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>
            <v>2</v>
          </cell>
          <cell r="V19">
            <v>6.4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7.5</v>
          </cell>
          <cell r="J20">
            <v>7.67</v>
          </cell>
          <cell r="K20">
            <v>6.7</v>
          </cell>
          <cell r="L20">
            <v>7.09</v>
          </cell>
          <cell r="N20">
            <v>7.09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>
            <v>1</v>
          </cell>
          <cell r="V20">
            <v>5.7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6</v>
          </cell>
          <cell r="J21">
            <v>7.33</v>
          </cell>
          <cell r="K21">
            <v>8.6</v>
          </cell>
          <cell r="L21">
            <v>8.09</v>
          </cell>
          <cell r="N21">
            <v>8.09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  <cell r="U21">
            <v>2</v>
          </cell>
          <cell r="V21">
            <v>6.6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10</v>
          </cell>
          <cell r="J22">
            <v>10</v>
          </cell>
          <cell r="K22">
            <v>9.6999999999999993</v>
          </cell>
          <cell r="L22">
            <v>9.82</v>
          </cell>
          <cell r="N22">
            <v>9.82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  <cell r="U22">
            <v>2</v>
          </cell>
          <cell r="V22">
            <v>7.7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5.5</v>
          </cell>
          <cell r="J24">
            <v>7</v>
          </cell>
          <cell r="K24">
            <v>6.3</v>
          </cell>
          <cell r="L24">
            <v>6.58</v>
          </cell>
          <cell r="N24">
            <v>6.58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  <cell r="U24">
            <v>1</v>
          </cell>
          <cell r="V24">
            <v>5.3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4</v>
          </cell>
          <cell r="F25">
            <v>8.5</v>
          </cell>
          <cell r="J25">
            <v>7</v>
          </cell>
          <cell r="K25">
            <v>6.5</v>
          </cell>
          <cell r="L25">
            <v>6.7</v>
          </cell>
          <cell r="N25">
            <v>6.7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>
            <v>1.5</v>
          </cell>
          <cell r="V25">
            <v>5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9.5</v>
          </cell>
          <cell r="J26">
            <v>8.33</v>
          </cell>
          <cell r="K26">
            <v>2</v>
          </cell>
          <cell r="L26">
            <v>4.53</v>
          </cell>
          <cell r="M26">
            <v>7.1</v>
          </cell>
          <cell r="N26">
            <v>7.59</v>
          </cell>
          <cell r="O26" t="str">
            <v>Yếu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>
            <v>2</v>
          </cell>
          <cell r="V26">
            <v>0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1</v>
          </cell>
          <cell r="F27">
            <v>7</v>
          </cell>
          <cell r="J27">
            <v>5</v>
          </cell>
          <cell r="K27">
            <v>8.4</v>
          </cell>
          <cell r="L27">
            <v>7.04</v>
          </cell>
          <cell r="N27">
            <v>7.04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  <cell r="U27">
            <v>1.5</v>
          </cell>
          <cell r="V27">
            <v>6.9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10</v>
          </cell>
          <cell r="J28">
            <v>9.33</v>
          </cell>
          <cell r="K28">
            <v>7.4</v>
          </cell>
          <cell r="L28">
            <v>8.17</v>
          </cell>
          <cell r="N28">
            <v>8.17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  <cell r="U28">
            <v>1</v>
          </cell>
          <cell r="V28">
            <v>6.4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  <cell r="W29" t="str">
            <v>Dự bị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  <cell r="W30" t="str">
            <v>Dự bị</v>
          </cell>
        </row>
        <row r="31">
          <cell r="B31" t="str">
            <v>QT095A0061</v>
          </cell>
          <cell r="C31" t="str">
            <v>Võ Minh</v>
          </cell>
          <cell r="D31" t="str">
            <v xml:space="preserve">Sơn 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9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7</v>
          </cell>
          <cell r="J6">
            <v>7.33</v>
          </cell>
          <cell r="K6">
            <v>9.8000000000000007</v>
          </cell>
          <cell r="L6">
            <v>8.81</v>
          </cell>
          <cell r="N6">
            <v>8.81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7</v>
          </cell>
          <cell r="J7">
            <v>7.33</v>
          </cell>
          <cell r="K7">
            <v>10</v>
          </cell>
          <cell r="L7">
            <v>8.93</v>
          </cell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8</v>
          </cell>
          <cell r="J8">
            <v>7.67</v>
          </cell>
          <cell r="K8">
            <v>9.1999999999999993</v>
          </cell>
          <cell r="L8">
            <v>8.59</v>
          </cell>
          <cell r="N8">
            <v>8.59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8</v>
          </cell>
          <cell r="J10">
            <v>7.67</v>
          </cell>
          <cell r="K10">
            <v>9.1999999999999993</v>
          </cell>
          <cell r="L10">
            <v>8.59</v>
          </cell>
          <cell r="N10">
            <v>8.59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8</v>
          </cell>
          <cell r="F11">
            <v>7</v>
          </cell>
          <cell r="J11">
            <v>7.33</v>
          </cell>
          <cell r="K11">
            <v>9.8000000000000007</v>
          </cell>
          <cell r="L11">
            <v>8.81</v>
          </cell>
          <cell r="N11">
            <v>8.81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</v>
          </cell>
          <cell r="F12">
            <v>7</v>
          </cell>
          <cell r="J12">
            <v>7.33</v>
          </cell>
          <cell r="K12">
            <v>9.8000000000000007</v>
          </cell>
          <cell r="L12">
            <v>8.81</v>
          </cell>
          <cell r="N12">
            <v>8.81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</v>
          </cell>
          <cell r="F13">
            <v>8</v>
          </cell>
          <cell r="J13">
            <v>8</v>
          </cell>
          <cell r="K13">
            <v>9.6</v>
          </cell>
          <cell r="L13">
            <v>8.9600000000000009</v>
          </cell>
          <cell r="N13">
            <v>8.9600000000000009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J15">
            <v>8</v>
          </cell>
          <cell r="K15">
            <v>0</v>
          </cell>
          <cell r="L15">
            <v>3.2</v>
          </cell>
          <cell r="M15">
            <v>0</v>
          </cell>
          <cell r="N15">
            <v>3.2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J16">
            <v>7.67</v>
          </cell>
          <cell r="K16">
            <v>9.8000000000000007</v>
          </cell>
          <cell r="L16">
            <v>8.9499999999999993</v>
          </cell>
          <cell r="N16">
            <v>8.9499999999999993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8</v>
          </cell>
          <cell r="J17">
            <v>7.67</v>
          </cell>
          <cell r="K17">
            <v>9.8000000000000007</v>
          </cell>
          <cell r="L17">
            <v>8.9499999999999993</v>
          </cell>
          <cell r="N17">
            <v>8.9499999999999993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</v>
          </cell>
          <cell r="F18">
            <v>8</v>
          </cell>
          <cell r="J18">
            <v>8</v>
          </cell>
          <cell r="K18">
            <v>10</v>
          </cell>
          <cell r="L18">
            <v>9.1999999999999993</v>
          </cell>
          <cell r="N18">
            <v>9.1999999999999993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8</v>
          </cell>
          <cell r="J19">
            <v>7.67</v>
          </cell>
          <cell r="K19">
            <v>9.8000000000000007</v>
          </cell>
          <cell r="L19">
            <v>8.9499999999999993</v>
          </cell>
          <cell r="N19">
            <v>8.9499999999999993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J20">
            <v>8</v>
          </cell>
          <cell r="K20">
            <v>10</v>
          </cell>
          <cell r="L20">
            <v>9.1999999999999993</v>
          </cell>
          <cell r="N20">
            <v>9.1999999999999993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7</v>
          </cell>
          <cell r="J21">
            <v>7.33</v>
          </cell>
          <cell r="K21">
            <v>9.6</v>
          </cell>
          <cell r="L21">
            <v>8.69</v>
          </cell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7</v>
          </cell>
          <cell r="J22">
            <v>7.33</v>
          </cell>
          <cell r="K22">
            <v>10</v>
          </cell>
          <cell r="L22">
            <v>8.93</v>
          </cell>
          <cell r="N22">
            <v>8.93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7</v>
          </cell>
          <cell r="J24">
            <v>7.33</v>
          </cell>
          <cell r="K24">
            <v>9.6</v>
          </cell>
          <cell r="L24">
            <v>8.69</v>
          </cell>
          <cell r="N24">
            <v>8.69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8</v>
          </cell>
          <cell r="J25">
            <v>7.67</v>
          </cell>
          <cell r="K25">
            <v>9.1999999999999993</v>
          </cell>
          <cell r="L25">
            <v>8.59</v>
          </cell>
          <cell r="N25">
            <v>8.59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8</v>
          </cell>
          <cell r="J26">
            <v>8</v>
          </cell>
          <cell r="K26">
            <v>0</v>
          </cell>
          <cell r="L26">
            <v>3.2</v>
          </cell>
          <cell r="M26">
            <v>3.6</v>
          </cell>
          <cell r="N26">
            <v>5.36</v>
          </cell>
          <cell r="O26" t="str">
            <v>Yếu</v>
          </cell>
          <cell r="P26" t="str">
            <v>T.bình</v>
          </cell>
          <cell r="Q26" t="str">
            <v>Học lại</v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8</v>
          </cell>
          <cell r="F27">
            <v>8</v>
          </cell>
          <cell r="J27">
            <v>8</v>
          </cell>
          <cell r="K27">
            <v>9.8000000000000007</v>
          </cell>
          <cell r="L27">
            <v>9.08</v>
          </cell>
          <cell r="N27">
            <v>9.08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8</v>
          </cell>
          <cell r="J28">
            <v>7.67</v>
          </cell>
          <cell r="K28">
            <v>9.8000000000000007</v>
          </cell>
          <cell r="L28">
            <v>8.9499999999999993</v>
          </cell>
          <cell r="N28">
            <v>8.9499999999999993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8</v>
          </cell>
          <cell r="F29">
            <v>7</v>
          </cell>
          <cell r="J29">
            <v>7.33</v>
          </cell>
          <cell r="K29">
            <v>9.4</v>
          </cell>
          <cell r="L29">
            <v>8.57</v>
          </cell>
          <cell r="N29">
            <v>8.57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</sheetData>
      <sheetData sheetId="10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7</v>
          </cell>
          <cell r="J6">
            <v>7.67</v>
          </cell>
          <cell r="K6">
            <v>8.5</v>
          </cell>
          <cell r="L6">
            <v>8.17</v>
          </cell>
          <cell r="N6">
            <v>8.17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</v>
          </cell>
          <cell r="F7">
            <v>8</v>
          </cell>
          <cell r="J7">
            <v>8.33</v>
          </cell>
          <cell r="K7">
            <v>6.5</v>
          </cell>
          <cell r="L7">
            <v>7.23</v>
          </cell>
          <cell r="N7">
            <v>7.23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9</v>
          </cell>
          <cell r="F8">
            <v>7</v>
          </cell>
          <cell r="J8">
            <v>7.67</v>
          </cell>
          <cell r="K8">
            <v>5.5</v>
          </cell>
          <cell r="L8">
            <v>6.37</v>
          </cell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7</v>
          </cell>
          <cell r="F9">
            <v>7</v>
          </cell>
          <cell r="J9">
            <v>7</v>
          </cell>
          <cell r="K9">
            <v>0</v>
          </cell>
          <cell r="L9">
            <v>2.8</v>
          </cell>
          <cell r="M9">
            <v>0</v>
          </cell>
          <cell r="N9">
            <v>2.8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9</v>
          </cell>
          <cell r="F10">
            <v>8</v>
          </cell>
          <cell r="J10">
            <v>8.33</v>
          </cell>
          <cell r="K10">
            <v>7</v>
          </cell>
          <cell r="L10">
            <v>7.53</v>
          </cell>
          <cell r="N10">
            <v>7.53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9</v>
          </cell>
          <cell r="F11">
            <v>8</v>
          </cell>
          <cell r="J11">
            <v>8.33</v>
          </cell>
          <cell r="K11">
            <v>7</v>
          </cell>
          <cell r="L11">
            <v>7.53</v>
          </cell>
          <cell r="N11">
            <v>7.53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</v>
          </cell>
          <cell r="F12">
            <v>8</v>
          </cell>
          <cell r="J12">
            <v>8.33</v>
          </cell>
          <cell r="K12">
            <v>9</v>
          </cell>
          <cell r="L12">
            <v>8.73</v>
          </cell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9</v>
          </cell>
          <cell r="F13">
            <v>8</v>
          </cell>
          <cell r="J13">
            <v>8.33</v>
          </cell>
          <cell r="K13">
            <v>7.5</v>
          </cell>
          <cell r="L13">
            <v>7.83</v>
          </cell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7</v>
          </cell>
          <cell r="F15">
            <v>8</v>
          </cell>
          <cell r="J15">
            <v>7.67</v>
          </cell>
          <cell r="K15">
            <v>0</v>
          </cell>
          <cell r="L15">
            <v>3.07</v>
          </cell>
          <cell r="M15">
            <v>0</v>
          </cell>
          <cell r="N15">
            <v>3.07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8</v>
          </cell>
          <cell r="J16">
            <v>8.33</v>
          </cell>
          <cell r="K16">
            <v>7</v>
          </cell>
          <cell r="L16">
            <v>7.53</v>
          </cell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9</v>
          </cell>
          <cell r="F17">
            <v>7</v>
          </cell>
          <cell r="J17">
            <v>7.67</v>
          </cell>
          <cell r="K17">
            <v>6.5</v>
          </cell>
          <cell r="L17">
            <v>6.97</v>
          </cell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8</v>
          </cell>
          <cell r="J18">
            <v>8.33</v>
          </cell>
          <cell r="K18">
            <v>8.5</v>
          </cell>
          <cell r="L18">
            <v>8.43</v>
          </cell>
          <cell r="N18">
            <v>8.43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8</v>
          </cell>
          <cell r="J19">
            <v>8.33</v>
          </cell>
          <cell r="K19">
            <v>9</v>
          </cell>
          <cell r="L19">
            <v>8.73</v>
          </cell>
          <cell r="N19">
            <v>8.73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7</v>
          </cell>
          <cell r="J20">
            <v>7</v>
          </cell>
          <cell r="K20">
            <v>7</v>
          </cell>
          <cell r="L20">
            <v>7</v>
          </cell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8</v>
          </cell>
          <cell r="J21">
            <v>8.33</v>
          </cell>
          <cell r="K21">
            <v>7</v>
          </cell>
          <cell r="L21">
            <v>7.53</v>
          </cell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7</v>
          </cell>
          <cell r="F22">
            <v>8</v>
          </cell>
          <cell r="J22">
            <v>7.67</v>
          </cell>
          <cell r="K22">
            <v>9</v>
          </cell>
          <cell r="L22">
            <v>8.4700000000000006</v>
          </cell>
          <cell r="N22">
            <v>8.4700000000000006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7</v>
          </cell>
          <cell r="J24">
            <v>7.67</v>
          </cell>
          <cell r="K24">
            <v>8.5</v>
          </cell>
          <cell r="L24">
            <v>8.17</v>
          </cell>
          <cell r="N24">
            <v>8.17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J25">
            <v>7</v>
          </cell>
          <cell r="K25">
            <v>7.5</v>
          </cell>
          <cell r="L25">
            <v>7.3</v>
          </cell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9</v>
          </cell>
          <cell r="F26">
            <v>7</v>
          </cell>
          <cell r="J26">
            <v>7.67</v>
          </cell>
          <cell r="K26">
            <v>9</v>
          </cell>
          <cell r="L26">
            <v>8.4700000000000006</v>
          </cell>
          <cell r="N26">
            <v>8.4700000000000006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9</v>
          </cell>
          <cell r="F27">
            <v>7</v>
          </cell>
          <cell r="J27">
            <v>7.67</v>
          </cell>
          <cell r="K27">
            <v>6.5</v>
          </cell>
          <cell r="L27">
            <v>6.97</v>
          </cell>
          <cell r="N27">
            <v>6.97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9</v>
          </cell>
          <cell r="F28">
            <v>8</v>
          </cell>
          <cell r="J28">
            <v>8.33</v>
          </cell>
          <cell r="K28">
            <v>9</v>
          </cell>
          <cell r="L28">
            <v>8.73</v>
          </cell>
          <cell r="N28">
            <v>8.73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8</v>
          </cell>
          <cell r="F29">
            <v>7</v>
          </cell>
          <cell r="J29">
            <v>7.33</v>
          </cell>
          <cell r="K29">
            <v>6</v>
          </cell>
          <cell r="L29">
            <v>6.53</v>
          </cell>
          <cell r="N29">
            <v>6.53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>
            <v>7</v>
          </cell>
          <cell r="F31">
            <v>7</v>
          </cell>
          <cell r="J31">
            <v>7</v>
          </cell>
          <cell r="K31">
            <v>0</v>
          </cell>
          <cell r="L31">
            <v>2.8</v>
          </cell>
          <cell r="M31">
            <v>0</v>
          </cell>
          <cell r="N31">
            <v>2.8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11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7.8</v>
          </cell>
          <cell r="F6">
            <v>0</v>
          </cell>
          <cell r="G6">
            <v>10</v>
          </cell>
          <cell r="H6">
            <v>9</v>
          </cell>
          <cell r="J6">
            <v>6.82</v>
          </cell>
          <cell r="K6">
            <v>3.4</v>
          </cell>
          <cell r="L6">
            <v>4.7699999999999996</v>
          </cell>
          <cell r="M6">
            <v>5.2</v>
          </cell>
          <cell r="N6">
            <v>5.85</v>
          </cell>
          <cell r="O6" t="str">
            <v>Yếu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</v>
          </cell>
          <cell r="F7">
            <v>9</v>
          </cell>
          <cell r="G7">
            <v>9</v>
          </cell>
          <cell r="H7">
            <v>9</v>
          </cell>
          <cell r="J7">
            <v>8.33</v>
          </cell>
          <cell r="K7">
            <v>7.6</v>
          </cell>
          <cell r="L7">
            <v>7.89</v>
          </cell>
          <cell r="N7">
            <v>7.89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6.3</v>
          </cell>
          <cell r="F8">
            <v>9.5</v>
          </cell>
          <cell r="G8">
            <v>8.5</v>
          </cell>
          <cell r="H8">
            <v>9.5</v>
          </cell>
          <cell r="J8">
            <v>8.2100000000000009</v>
          </cell>
          <cell r="K8">
            <v>6.5</v>
          </cell>
          <cell r="L8">
            <v>7.18</v>
          </cell>
          <cell r="N8">
            <v>7.18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7.2</v>
          </cell>
          <cell r="F10">
            <v>9.5</v>
          </cell>
          <cell r="G10">
            <v>8</v>
          </cell>
          <cell r="H10">
            <v>9</v>
          </cell>
          <cell r="J10">
            <v>8.2899999999999991</v>
          </cell>
          <cell r="K10">
            <v>6.8</v>
          </cell>
          <cell r="L10">
            <v>7.4</v>
          </cell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6.3</v>
          </cell>
          <cell r="F11">
            <v>8</v>
          </cell>
          <cell r="G11">
            <v>2</v>
          </cell>
          <cell r="H11">
            <v>6</v>
          </cell>
          <cell r="J11">
            <v>5.66</v>
          </cell>
          <cell r="K11">
            <v>3.5</v>
          </cell>
          <cell r="L11">
            <v>4.3600000000000003</v>
          </cell>
          <cell r="M11">
            <v>5</v>
          </cell>
          <cell r="N11">
            <v>5.26</v>
          </cell>
          <cell r="O11" t="str">
            <v>Yếu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8.6999999999999993</v>
          </cell>
          <cell r="F12">
            <v>10</v>
          </cell>
          <cell r="G12">
            <v>8.5</v>
          </cell>
          <cell r="H12">
            <v>9</v>
          </cell>
          <cell r="J12">
            <v>9.01</v>
          </cell>
          <cell r="K12">
            <v>8.4</v>
          </cell>
          <cell r="L12">
            <v>8.64</v>
          </cell>
          <cell r="N12">
            <v>8.64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6.3</v>
          </cell>
          <cell r="F13">
            <v>8.5</v>
          </cell>
          <cell r="G13">
            <v>7</v>
          </cell>
          <cell r="H13">
            <v>7.5</v>
          </cell>
          <cell r="J13">
            <v>7.21</v>
          </cell>
          <cell r="K13">
            <v>6.6</v>
          </cell>
          <cell r="L13">
            <v>6.84</v>
          </cell>
          <cell r="N13">
            <v>6.84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8.6999999999999993</v>
          </cell>
          <cell r="F16">
            <v>9.5</v>
          </cell>
          <cell r="G16">
            <v>5.5</v>
          </cell>
          <cell r="H16">
            <v>7</v>
          </cell>
          <cell r="J16">
            <v>7.79</v>
          </cell>
          <cell r="K16">
            <v>5.4</v>
          </cell>
          <cell r="L16">
            <v>6.36</v>
          </cell>
          <cell r="N16">
            <v>6.36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0</v>
          </cell>
          <cell r="G17">
            <v>8</v>
          </cell>
          <cell r="H17">
            <v>8.5</v>
          </cell>
          <cell r="J17">
            <v>6</v>
          </cell>
          <cell r="K17">
            <v>6.1</v>
          </cell>
          <cell r="L17">
            <v>6.06</v>
          </cell>
          <cell r="N17">
            <v>6.06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8.1999999999999993</v>
          </cell>
          <cell r="F18">
            <v>10</v>
          </cell>
          <cell r="G18">
            <v>9</v>
          </cell>
          <cell r="H18">
            <v>9.5</v>
          </cell>
          <cell r="J18">
            <v>9.07</v>
          </cell>
          <cell r="K18">
            <v>5.2</v>
          </cell>
          <cell r="L18">
            <v>6.75</v>
          </cell>
          <cell r="N18">
            <v>6.75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7.5</v>
          </cell>
          <cell r="F19">
            <v>0</v>
          </cell>
          <cell r="G19">
            <v>5</v>
          </cell>
          <cell r="H19">
            <v>7</v>
          </cell>
          <cell r="J19">
            <v>5.17</v>
          </cell>
          <cell r="K19">
            <v>6.4</v>
          </cell>
          <cell r="L19">
            <v>5.91</v>
          </cell>
          <cell r="N19">
            <v>5.91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4.5</v>
          </cell>
          <cell r="F20">
            <v>8.5</v>
          </cell>
          <cell r="G20">
            <v>4.5</v>
          </cell>
          <cell r="H20">
            <v>7</v>
          </cell>
          <cell r="J20">
            <v>5.94</v>
          </cell>
          <cell r="K20">
            <v>6.9</v>
          </cell>
          <cell r="L20">
            <v>6.52</v>
          </cell>
          <cell r="N20">
            <v>6.52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6.8</v>
          </cell>
          <cell r="F21">
            <v>9</v>
          </cell>
          <cell r="G21">
            <v>5.5</v>
          </cell>
          <cell r="H21">
            <v>7</v>
          </cell>
          <cell r="J21">
            <v>7.04</v>
          </cell>
          <cell r="K21">
            <v>4.7</v>
          </cell>
          <cell r="L21">
            <v>5.64</v>
          </cell>
          <cell r="M21">
            <v>5.0999999999999996</v>
          </cell>
          <cell r="N21">
            <v>5.88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9.5</v>
          </cell>
          <cell r="F22">
            <v>10</v>
          </cell>
          <cell r="G22">
            <v>9.5</v>
          </cell>
          <cell r="H22">
            <v>9.5</v>
          </cell>
          <cell r="J22">
            <v>9.61</v>
          </cell>
          <cell r="K22">
            <v>9</v>
          </cell>
          <cell r="L22">
            <v>9.24</v>
          </cell>
          <cell r="N22">
            <v>9.24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8</v>
          </cell>
          <cell r="G24">
            <v>2.5</v>
          </cell>
          <cell r="H24">
            <v>7</v>
          </cell>
          <cell r="J24">
            <v>6.56</v>
          </cell>
          <cell r="K24">
            <v>4.8</v>
          </cell>
          <cell r="L24">
            <v>5.5</v>
          </cell>
          <cell r="M24">
            <v>5</v>
          </cell>
          <cell r="N24">
            <v>5.62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5</v>
          </cell>
          <cell r="F25">
            <v>10</v>
          </cell>
          <cell r="G25">
            <v>8</v>
          </cell>
          <cell r="H25">
            <v>8</v>
          </cell>
          <cell r="J25">
            <v>7.44</v>
          </cell>
          <cell r="K25">
            <v>7.6</v>
          </cell>
          <cell r="L25">
            <v>7.54</v>
          </cell>
          <cell r="N25">
            <v>7.54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9</v>
          </cell>
          <cell r="G26">
            <v>9</v>
          </cell>
          <cell r="H26">
            <v>8.5</v>
          </cell>
          <cell r="J26">
            <v>7.89</v>
          </cell>
          <cell r="K26">
            <v>6.4</v>
          </cell>
          <cell r="L26">
            <v>7</v>
          </cell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7.7</v>
          </cell>
          <cell r="F27">
            <v>10</v>
          </cell>
          <cell r="G27">
            <v>7</v>
          </cell>
          <cell r="H27">
            <v>8.5</v>
          </cell>
          <cell r="J27">
            <v>8.23</v>
          </cell>
          <cell r="K27">
            <v>5</v>
          </cell>
          <cell r="L27">
            <v>6.29</v>
          </cell>
          <cell r="N27">
            <v>6.29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7.8</v>
          </cell>
          <cell r="F28">
            <v>9</v>
          </cell>
          <cell r="G28">
            <v>5</v>
          </cell>
          <cell r="H28">
            <v>6.5</v>
          </cell>
          <cell r="J28">
            <v>7.16</v>
          </cell>
          <cell r="K28">
            <v>3.5</v>
          </cell>
          <cell r="L28">
            <v>4.96</v>
          </cell>
          <cell r="M28">
            <v>0</v>
          </cell>
          <cell r="N28">
            <v>2.86</v>
          </cell>
          <cell r="O28" t="str">
            <v>Yếu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J29" t="e">
            <v>#DIV/0!</v>
          </cell>
          <cell r="K29">
            <v>4.8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2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7.5</v>
          </cell>
          <cell r="L6">
            <v>7.3</v>
          </cell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7</v>
          </cell>
          <cell r="J7">
            <v>8</v>
          </cell>
          <cell r="K7">
            <v>9</v>
          </cell>
          <cell r="L7">
            <v>8.6</v>
          </cell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</v>
          </cell>
          <cell r="F8">
            <v>9</v>
          </cell>
          <cell r="J8">
            <v>8.67</v>
          </cell>
          <cell r="K8">
            <v>8</v>
          </cell>
          <cell r="L8">
            <v>8.27</v>
          </cell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9</v>
          </cell>
          <cell r="F10">
            <v>6.5</v>
          </cell>
          <cell r="J10">
            <v>7.33</v>
          </cell>
          <cell r="K10">
            <v>7</v>
          </cell>
          <cell r="L10">
            <v>7.13</v>
          </cell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8</v>
          </cell>
          <cell r="J11">
            <v>8.67</v>
          </cell>
          <cell r="K11">
            <v>5</v>
          </cell>
          <cell r="L11">
            <v>6.47</v>
          </cell>
          <cell r="N11">
            <v>6.47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9.5</v>
          </cell>
          <cell r="J12">
            <v>9.67</v>
          </cell>
          <cell r="K12">
            <v>8</v>
          </cell>
          <cell r="L12">
            <v>8.67</v>
          </cell>
          <cell r="N12">
            <v>8.67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5</v>
          </cell>
          <cell r="J13">
            <v>5.67</v>
          </cell>
          <cell r="K13">
            <v>7.5</v>
          </cell>
          <cell r="L13">
            <v>6.77</v>
          </cell>
          <cell r="N13">
            <v>6.77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8</v>
          </cell>
          <cell r="J16">
            <v>8.67</v>
          </cell>
          <cell r="K16">
            <v>7.5</v>
          </cell>
          <cell r="L16">
            <v>7.97</v>
          </cell>
          <cell r="N16">
            <v>7.97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5</v>
          </cell>
          <cell r="J17">
            <v>5.67</v>
          </cell>
          <cell r="K17">
            <v>5.5</v>
          </cell>
          <cell r="L17">
            <v>5.57</v>
          </cell>
          <cell r="N17">
            <v>5.57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8.5</v>
          </cell>
          <cell r="J18">
            <v>8.67</v>
          </cell>
          <cell r="K18">
            <v>5.5</v>
          </cell>
          <cell r="L18">
            <v>6.77</v>
          </cell>
          <cell r="N18">
            <v>6.77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5</v>
          </cell>
          <cell r="J19">
            <v>6.67</v>
          </cell>
          <cell r="K19">
            <v>7</v>
          </cell>
          <cell r="L19">
            <v>6.87</v>
          </cell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9</v>
          </cell>
          <cell r="F20">
            <v>8.5</v>
          </cell>
          <cell r="J20">
            <v>8.67</v>
          </cell>
          <cell r="K20">
            <v>5</v>
          </cell>
          <cell r="L20">
            <v>6.47</v>
          </cell>
          <cell r="N20">
            <v>6.47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7.5</v>
          </cell>
          <cell r="J21">
            <v>8.33</v>
          </cell>
          <cell r="K21">
            <v>6.5</v>
          </cell>
          <cell r="L21">
            <v>7.23</v>
          </cell>
          <cell r="N21">
            <v>7.23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9</v>
          </cell>
          <cell r="J22">
            <v>9.33</v>
          </cell>
          <cell r="K22">
            <v>9.5</v>
          </cell>
          <cell r="L22">
            <v>9.43</v>
          </cell>
          <cell r="N22">
            <v>9.43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5</v>
          </cell>
          <cell r="J24">
            <v>6.67</v>
          </cell>
          <cell r="K24">
            <v>7.5</v>
          </cell>
          <cell r="L24">
            <v>7.17</v>
          </cell>
          <cell r="N24">
            <v>7.17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9</v>
          </cell>
          <cell r="F25">
            <v>8</v>
          </cell>
          <cell r="J25">
            <v>8.33</v>
          </cell>
          <cell r="K25">
            <v>8</v>
          </cell>
          <cell r="L25">
            <v>8.1300000000000008</v>
          </cell>
          <cell r="N25">
            <v>8.1300000000000008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5</v>
          </cell>
          <cell r="J26">
            <v>6</v>
          </cell>
          <cell r="K26">
            <v>6.5</v>
          </cell>
          <cell r="L26">
            <v>6.3</v>
          </cell>
          <cell r="N26">
            <v>6.3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</v>
          </cell>
          <cell r="F27">
            <v>5</v>
          </cell>
          <cell r="J27">
            <v>5.67</v>
          </cell>
          <cell r="K27">
            <v>5</v>
          </cell>
          <cell r="L27">
            <v>5.27</v>
          </cell>
          <cell r="N27">
            <v>5.27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QT095A0061</v>
          </cell>
          <cell r="C28" t="str">
            <v>Võ Minh</v>
          </cell>
          <cell r="D28" t="str">
            <v xml:space="preserve">Sơn </v>
          </cell>
          <cell r="E28">
            <v>7</v>
          </cell>
          <cell r="F28">
            <v>5</v>
          </cell>
          <cell r="J28">
            <v>5.67</v>
          </cell>
          <cell r="K28">
            <v>5</v>
          </cell>
          <cell r="L28">
            <v>5.27</v>
          </cell>
          <cell r="N28">
            <v>5.27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TA095A0023</v>
          </cell>
          <cell r="C29" t="str">
            <v>Nguyễn Thị Tố</v>
          </cell>
          <cell r="D29" t="str">
            <v>Trinh</v>
          </cell>
          <cell r="E29">
            <v>10</v>
          </cell>
          <cell r="F29">
            <v>5</v>
          </cell>
          <cell r="J29">
            <v>6.67</v>
          </cell>
          <cell r="K29">
            <v>5.5</v>
          </cell>
          <cell r="L29">
            <v>5.97</v>
          </cell>
          <cell r="N29">
            <v>5.97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QT095A0061</v>
          </cell>
          <cell r="C30" t="str">
            <v>Võ Minh</v>
          </cell>
          <cell r="D30" t="str">
            <v xml:space="preserve">Sơn 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</row>
        <row r="31">
          <cell r="B31" t="str">
            <v>TA099A0001</v>
          </cell>
          <cell r="C31" t="str">
            <v xml:space="preserve">Nguyễn Thị Thanh </v>
          </cell>
          <cell r="D31" t="str">
            <v>Diệu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TA099A0002</v>
          </cell>
          <cell r="C32" t="str">
            <v xml:space="preserve">Đỗ Đình </v>
          </cell>
          <cell r="D32" t="str">
            <v>Khoa</v>
          </cell>
          <cell r="J32" t="e">
            <v>#DIV/0!</v>
          </cell>
          <cell r="L32" t="e">
            <v>#DIV/0!</v>
          </cell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</sheetData>
      <sheetData sheetId="13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8</v>
          </cell>
          <cell r="J6">
            <v>8.33</v>
          </cell>
          <cell r="K6">
            <v>8</v>
          </cell>
          <cell r="L6">
            <v>8.1300000000000008</v>
          </cell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</v>
          </cell>
          <cell r="F7">
            <v>7</v>
          </cell>
          <cell r="J7">
            <v>7</v>
          </cell>
          <cell r="K7">
            <v>8.5</v>
          </cell>
          <cell r="L7">
            <v>7.9</v>
          </cell>
          <cell r="N7">
            <v>7.9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8</v>
          </cell>
          <cell r="J8">
            <v>7.67</v>
          </cell>
          <cell r="K8">
            <v>7.5</v>
          </cell>
          <cell r="L8">
            <v>7.57</v>
          </cell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6</v>
          </cell>
          <cell r="F10">
            <v>6</v>
          </cell>
          <cell r="J10">
            <v>6</v>
          </cell>
          <cell r="K10">
            <v>7</v>
          </cell>
          <cell r="L10">
            <v>6.6</v>
          </cell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J11">
            <v>7.67</v>
          </cell>
          <cell r="K11">
            <v>8</v>
          </cell>
          <cell r="L11">
            <v>7.87</v>
          </cell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8</v>
          </cell>
          <cell r="J12">
            <v>7.67</v>
          </cell>
          <cell r="K12">
            <v>8.5</v>
          </cell>
          <cell r="L12">
            <v>8.17</v>
          </cell>
          <cell r="N12">
            <v>8.17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6</v>
          </cell>
          <cell r="F13">
            <v>8</v>
          </cell>
          <cell r="J13">
            <v>7.33</v>
          </cell>
          <cell r="K13">
            <v>8</v>
          </cell>
          <cell r="L13">
            <v>7.73</v>
          </cell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J16">
            <v>7.67</v>
          </cell>
          <cell r="K16">
            <v>8</v>
          </cell>
          <cell r="L16">
            <v>7.87</v>
          </cell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6</v>
          </cell>
          <cell r="F17">
            <v>7</v>
          </cell>
          <cell r="J17">
            <v>6.67</v>
          </cell>
          <cell r="K17">
            <v>8</v>
          </cell>
          <cell r="L17">
            <v>7.47</v>
          </cell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8</v>
          </cell>
          <cell r="J18">
            <v>7.67</v>
          </cell>
          <cell r="K18">
            <v>8</v>
          </cell>
          <cell r="L18">
            <v>7.87</v>
          </cell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6</v>
          </cell>
          <cell r="F19">
            <v>8</v>
          </cell>
          <cell r="J19">
            <v>7.33</v>
          </cell>
          <cell r="K19">
            <v>9.5</v>
          </cell>
          <cell r="L19">
            <v>8.6300000000000008</v>
          </cell>
          <cell r="N19">
            <v>8.6300000000000008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8</v>
          </cell>
          <cell r="J20">
            <v>7.67</v>
          </cell>
          <cell r="K20">
            <v>7.5</v>
          </cell>
          <cell r="L20">
            <v>7.57</v>
          </cell>
          <cell r="N20">
            <v>7.57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9</v>
          </cell>
          <cell r="J21">
            <v>8.67</v>
          </cell>
          <cell r="K21">
            <v>9</v>
          </cell>
          <cell r="L21">
            <v>8.8699999999999992</v>
          </cell>
          <cell r="N21">
            <v>8.8699999999999992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6</v>
          </cell>
          <cell r="F22">
            <v>8</v>
          </cell>
          <cell r="J22">
            <v>7.33</v>
          </cell>
          <cell r="K22">
            <v>8</v>
          </cell>
          <cell r="L22">
            <v>7.73</v>
          </cell>
          <cell r="N22">
            <v>7.73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7</v>
          </cell>
          <cell r="J24">
            <v>7.67</v>
          </cell>
          <cell r="K24">
            <v>8</v>
          </cell>
          <cell r="L24">
            <v>7.87</v>
          </cell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8</v>
          </cell>
          <cell r="J25">
            <v>8</v>
          </cell>
          <cell r="K25">
            <v>7.5</v>
          </cell>
          <cell r="L25">
            <v>7.7</v>
          </cell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</v>
          </cell>
          <cell r="F26">
            <v>7</v>
          </cell>
          <cell r="J26">
            <v>7</v>
          </cell>
          <cell r="K26">
            <v>9</v>
          </cell>
          <cell r="L26">
            <v>8.1999999999999993</v>
          </cell>
          <cell r="N26">
            <v>8.1999999999999993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</v>
          </cell>
          <cell r="F27">
            <v>9</v>
          </cell>
          <cell r="J27">
            <v>8.33</v>
          </cell>
          <cell r="K27">
            <v>7</v>
          </cell>
          <cell r="L27">
            <v>7.53</v>
          </cell>
          <cell r="N27">
            <v>7.53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8</v>
          </cell>
          <cell r="J28">
            <v>7.67</v>
          </cell>
          <cell r="K28">
            <v>8</v>
          </cell>
          <cell r="L28">
            <v>7.87</v>
          </cell>
          <cell r="N28">
            <v>7.87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4"/>
      <sheetData sheetId="15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7.5</v>
          </cell>
          <cell r="F6">
            <v>8.5</v>
          </cell>
          <cell r="J6">
            <v>8.17</v>
          </cell>
          <cell r="K6">
            <v>4.5</v>
          </cell>
          <cell r="L6">
            <v>5.97</v>
          </cell>
          <cell r="M6">
            <v>5</v>
          </cell>
          <cell r="N6">
            <v>6.27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9.5</v>
          </cell>
          <cell r="F7">
            <v>9</v>
          </cell>
          <cell r="J7">
            <v>9.17</v>
          </cell>
          <cell r="K7">
            <v>0</v>
          </cell>
          <cell r="L7">
            <v>3.67</v>
          </cell>
          <cell r="M7">
            <v>6</v>
          </cell>
          <cell r="N7">
            <v>7.27</v>
          </cell>
          <cell r="O7" t="str">
            <v>Yếu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7.5</v>
          </cell>
          <cell r="F8">
            <v>8.5</v>
          </cell>
          <cell r="J8">
            <v>8.17</v>
          </cell>
          <cell r="K8">
            <v>0</v>
          </cell>
          <cell r="L8">
            <v>3.27</v>
          </cell>
          <cell r="M8">
            <v>5.5</v>
          </cell>
          <cell r="N8">
            <v>6.57</v>
          </cell>
          <cell r="O8" t="str">
            <v>Yếu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8.5</v>
          </cell>
          <cell r="J10">
            <v>8</v>
          </cell>
          <cell r="K10">
            <v>5</v>
          </cell>
          <cell r="L10">
            <v>6.2</v>
          </cell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7.5</v>
          </cell>
          <cell r="F11">
            <v>9</v>
          </cell>
          <cell r="J11">
            <v>8.5</v>
          </cell>
          <cell r="K11">
            <v>4</v>
          </cell>
          <cell r="L11">
            <v>5.8</v>
          </cell>
          <cell r="M11">
            <v>6.5</v>
          </cell>
          <cell r="N11">
            <v>7.3</v>
          </cell>
          <cell r="O11" t="str">
            <v>T.bình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8.5</v>
          </cell>
          <cell r="F12">
            <v>8.5</v>
          </cell>
          <cell r="J12">
            <v>8.5</v>
          </cell>
          <cell r="K12">
            <v>8.5</v>
          </cell>
          <cell r="L12">
            <v>8.5</v>
          </cell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</v>
          </cell>
          <cell r="F13">
            <v>8.5</v>
          </cell>
          <cell r="J13">
            <v>8.33</v>
          </cell>
          <cell r="K13">
            <v>7.5</v>
          </cell>
          <cell r="L13">
            <v>7.83</v>
          </cell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7.5</v>
          </cell>
          <cell r="F16">
            <v>9</v>
          </cell>
          <cell r="J16">
            <v>8.5</v>
          </cell>
          <cell r="K16">
            <v>5.5</v>
          </cell>
          <cell r="L16">
            <v>6.7</v>
          </cell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7.5</v>
          </cell>
          <cell r="J17">
            <v>7.33</v>
          </cell>
          <cell r="K17">
            <v>5</v>
          </cell>
          <cell r="L17">
            <v>5.93</v>
          </cell>
          <cell r="N17">
            <v>5.93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7.5</v>
          </cell>
          <cell r="F18">
            <v>9</v>
          </cell>
          <cell r="J18">
            <v>8.5</v>
          </cell>
          <cell r="K18">
            <v>8</v>
          </cell>
          <cell r="L18">
            <v>8.1999999999999993</v>
          </cell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</v>
          </cell>
          <cell r="F19">
            <v>7</v>
          </cell>
          <cell r="J19">
            <v>7.33</v>
          </cell>
          <cell r="K19">
            <v>8</v>
          </cell>
          <cell r="L19">
            <v>7.73</v>
          </cell>
          <cell r="N19">
            <v>7.73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9</v>
          </cell>
          <cell r="J20">
            <v>8.67</v>
          </cell>
          <cell r="K20">
            <v>0</v>
          </cell>
          <cell r="L20">
            <v>3.47</v>
          </cell>
          <cell r="M20">
            <v>0</v>
          </cell>
          <cell r="N20">
            <v>3.47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6.5</v>
          </cell>
          <cell r="J21">
            <v>7</v>
          </cell>
          <cell r="K21">
            <v>4.5</v>
          </cell>
          <cell r="L21">
            <v>5.5</v>
          </cell>
          <cell r="M21">
            <v>5</v>
          </cell>
          <cell r="N21">
            <v>5.8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9.5</v>
          </cell>
          <cell r="F22">
            <v>9</v>
          </cell>
          <cell r="J22">
            <v>9.17</v>
          </cell>
          <cell r="K22">
            <v>10</v>
          </cell>
          <cell r="L22">
            <v>9.67</v>
          </cell>
          <cell r="N22">
            <v>9.67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7.5</v>
          </cell>
          <cell r="F24">
            <v>8.5</v>
          </cell>
          <cell r="J24">
            <v>8.17</v>
          </cell>
          <cell r="K24">
            <v>2</v>
          </cell>
          <cell r="L24">
            <v>4.47</v>
          </cell>
          <cell r="M24">
            <v>7</v>
          </cell>
          <cell r="N24">
            <v>7.47</v>
          </cell>
          <cell r="O24" t="str">
            <v>Yếu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8.5</v>
          </cell>
          <cell r="J25">
            <v>8.33</v>
          </cell>
          <cell r="K25">
            <v>0</v>
          </cell>
          <cell r="L25">
            <v>3.33</v>
          </cell>
          <cell r="M25">
            <v>8</v>
          </cell>
          <cell r="N25">
            <v>8.1300000000000008</v>
          </cell>
          <cell r="O25" t="str">
            <v>Yếu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7.5</v>
          </cell>
          <cell r="F26">
            <v>6</v>
          </cell>
          <cell r="J26">
            <v>6.5</v>
          </cell>
          <cell r="K26">
            <v>5</v>
          </cell>
          <cell r="L26">
            <v>5.6</v>
          </cell>
          <cell r="N26">
            <v>5.6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7.5</v>
          </cell>
          <cell r="F27">
            <v>8</v>
          </cell>
          <cell r="J27">
            <v>7.83</v>
          </cell>
          <cell r="K27">
            <v>2</v>
          </cell>
          <cell r="L27">
            <v>4.33</v>
          </cell>
          <cell r="M27">
            <v>5</v>
          </cell>
          <cell r="N27">
            <v>6.13</v>
          </cell>
          <cell r="O27" t="str">
            <v>Yếu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8.5</v>
          </cell>
          <cell r="F28">
            <v>7.5</v>
          </cell>
          <cell r="J28">
            <v>7.83</v>
          </cell>
          <cell r="K28">
            <v>0</v>
          </cell>
          <cell r="L28">
            <v>3.13</v>
          </cell>
          <cell r="M28">
            <v>0</v>
          </cell>
          <cell r="N28">
            <v>3.13</v>
          </cell>
          <cell r="O28" t="str">
            <v>Yếu</v>
          </cell>
          <cell r="P28" t="str">
            <v>Yếu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6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8</v>
          </cell>
          <cell r="J7">
            <v>8</v>
          </cell>
          <cell r="K7">
            <v>8.5</v>
          </cell>
          <cell r="L7">
            <v>8.3000000000000007</v>
          </cell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7</v>
          </cell>
          <cell r="J8">
            <v>7</v>
          </cell>
          <cell r="K8">
            <v>0</v>
          </cell>
          <cell r="L8">
            <v>2.8</v>
          </cell>
          <cell r="M8">
            <v>8.5</v>
          </cell>
          <cell r="N8">
            <v>7.9</v>
          </cell>
          <cell r="O8" t="str">
            <v>Kém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6</v>
          </cell>
          <cell r="J10">
            <v>6.33</v>
          </cell>
          <cell r="K10">
            <v>6</v>
          </cell>
          <cell r="L10">
            <v>6.13</v>
          </cell>
          <cell r="N10">
            <v>6.13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J11">
            <v>7.67</v>
          </cell>
          <cell r="K11">
            <v>5.5</v>
          </cell>
          <cell r="L11">
            <v>6.37</v>
          </cell>
          <cell r="N11">
            <v>6.37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7</v>
          </cell>
          <cell r="J12">
            <v>7</v>
          </cell>
          <cell r="K12">
            <v>5.5</v>
          </cell>
          <cell r="L12">
            <v>6.1</v>
          </cell>
          <cell r="N12">
            <v>6.1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6</v>
          </cell>
          <cell r="J13">
            <v>6.33</v>
          </cell>
          <cell r="K13">
            <v>3.5</v>
          </cell>
          <cell r="L13">
            <v>4.63</v>
          </cell>
          <cell r="M13">
            <v>8</v>
          </cell>
          <cell r="N13">
            <v>7.33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6</v>
          </cell>
          <cell r="F15">
            <v>6</v>
          </cell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6</v>
          </cell>
          <cell r="F16">
            <v>8</v>
          </cell>
          <cell r="J16">
            <v>7.33</v>
          </cell>
          <cell r="K16">
            <v>6.5</v>
          </cell>
          <cell r="L16">
            <v>6.83</v>
          </cell>
          <cell r="N16">
            <v>6.83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7</v>
          </cell>
          <cell r="J17">
            <v>7</v>
          </cell>
          <cell r="K17">
            <v>4.5</v>
          </cell>
          <cell r="L17">
            <v>5.5</v>
          </cell>
          <cell r="M17">
            <v>8</v>
          </cell>
          <cell r="N17">
            <v>7.6</v>
          </cell>
          <cell r="O17" t="str">
            <v>T.bình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8</v>
          </cell>
          <cell r="J18">
            <v>7.67</v>
          </cell>
          <cell r="K18">
            <v>7.5</v>
          </cell>
          <cell r="L18">
            <v>7.57</v>
          </cell>
          <cell r="N18">
            <v>7.57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J19">
            <v>7</v>
          </cell>
          <cell r="K19">
            <v>7.5</v>
          </cell>
          <cell r="L19">
            <v>7.3</v>
          </cell>
          <cell r="N19">
            <v>7.3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6</v>
          </cell>
          <cell r="F20">
            <v>7</v>
          </cell>
          <cell r="J20">
            <v>6.67</v>
          </cell>
          <cell r="K20">
            <v>0</v>
          </cell>
          <cell r="L20">
            <v>2.67</v>
          </cell>
          <cell r="M20">
            <v>0</v>
          </cell>
          <cell r="N20">
            <v>2.67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8</v>
          </cell>
          <cell r="J21">
            <v>7.67</v>
          </cell>
          <cell r="K21">
            <v>5.5</v>
          </cell>
          <cell r="L21">
            <v>6.37</v>
          </cell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J22">
            <v>8</v>
          </cell>
          <cell r="K22">
            <v>8.5</v>
          </cell>
          <cell r="L22">
            <v>8.3000000000000007</v>
          </cell>
          <cell r="N22">
            <v>8.3000000000000007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7</v>
          </cell>
          <cell r="J24">
            <v>7.33</v>
          </cell>
          <cell r="K24">
            <v>7</v>
          </cell>
          <cell r="L24">
            <v>7.13</v>
          </cell>
          <cell r="N24">
            <v>7.13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6</v>
          </cell>
          <cell r="F25">
            <v>7</v>
          </cell>
          <cell r="J25">
            <v>6.67</v>
          </cell>
          <cell r="K25">
            <v>7.5</v>
          </cell>
          <cell r="L25">
            <v>7.17</v>
          </cell>
          <cell r="N25">
            <v>7.17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7</v>
          </cell>
          <cell r="J26">
            <v>6.67</v>
          </cell>
          <cell r="K26">
            <v>7</v>
          </cell>
          <cell r="L26">
            <v>6.87</v>
          </cell>
          <cell r="N26">
            <v>6.87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8</v>
          </cell>
          <cell r="F27">
            <v>8</v>
          </cell>
          <cell r="J27">
            <v>8</v>
          </cell>
          <cell r="K27">
            <v>4</v>
          </cell>
          <cell r="L27">
            <v>5.6</v>
          </cell>
          <cell r="M27">
            <v>7</v>
          </cell>
          <cell r="N27">
            <v>7.4</v>
          </cell>
          <cell r="O27" t="str">
            <v>T.bình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7</v>
          </cell>
          <cell r="J28">
            <v>7</v>
          </cell>
          <cell r="K28">
            <v>0</v>
          </cell>
          <cell r="L28">
            <v>2.8</v>
          </cell>
          <cell r="M28">
            <v>0</v>
          </cell>
          <cell r="N28">
            <v>2.8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7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10</v>
          </cell>
          <cell r="F6">
            <v>2.5</v>
          </cell>
          <cell r="J6">
            <v>5</v>
          </cell>
          <cell r="K6">
            <v>4.25</v>
          </cell>
          <cell r="L6">
            <v>4.55</v>
          </cell>
          <cell r="M6">
            <v>6.25</v>
          </cell>
          <cell r="N6">
            <v>5.75</v>
          </cell>
          <cell r="O6" t="str">
            <v>Yếu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  <cell r="U6">
            <v>2.5</v>
          </cell>
          <cell r="V6">
            <v>6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7.8</v>
          </cell>
          <cell r="J7">
            <v>8.5299999999999994</v>
          </cell>
          <cell r="K7">
            <v>7.5</v>
          </cell>
          <cell r="L7">
            <v>7.91</v>
          </cell>
          <cell r="N7">
            <v>7.91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7</v>
          </cell>
          <cell r="V7">
            <v>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10</v>
          </cell>
          <cell r="F8">
            <v>7.2</v>
          </cell>
          <cell r="J8">
            <v>8.1300000000000008</v>
          </cell>
          <cell r="K8">
            <v>0</v>
          </cell>
          <cell r="L8">
            <v>3.25</v>
          </cell>
          <cell r="M8">
            <v>0</v>
          </cell>
          <cell r="N8">
            <v>3.25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>
            <v>0</v>
          </cell>
          <cell r="V8">
            <v>0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10</v>
          </cell>
          <cell r="F10">
            <v>3</v>
          </cell>
          <cell r="J10">
            <v>5.33</v>
          </cell>
          <cell r="K10">
            <v>4.75</v>
          </cell>
          <cell r="L10">
            <v>4.9800000000000004</v>
          </cell>
          <cell r="M10">
            <v>6.25</v>
          </cell>
          <cell r="N10">
            <v>5.88</v>
          </cell>
          <cell r="O10" t="str">
            <v>Yếu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U10">
            <v>4</v>
          </cell>
          <cell r="V10">
            <v>5.5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4</v>
          </cell>
          <cell r="J11">
            <v>6</v>
          </cell>
          <cell r="K11">
            <v>4</v>
          </cell>
          <cell r="L11">
            <v>4.8</v>
          </cell>
          <cell r="M11">
            <v>5.75</v>
          </cell>
          <cell r="N11">
            <v>5.85</v>
          </cell>
          <cell r="O11" t="str">
            <v>Yếu</v>
          </cell>
          <cell r="P11" t="str">
            <v>T.bình</v>
          </cell>
          <cell r="Q11" t="str">
            <v>Học lại</v>
          </cell>
          <cell r="R11">
            <v>2</v>
          </cell>
          <cell r="S11" t="str">
            <v>C</v>
          </cell>
          <cell r="T11" t="str">
            <v>Trung Bình</v>
          </cell>
          <cell r="U11">
            <v>1</v>
          </cell>
          <cell r="V11">
            <v>7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5.2</v>
          </cell>
          <cell r="J12">
            <v>6.8</v>
          </cell>
          <cell r="K12">
            <v>6.75</v>
          </cell>
          <cell r="L12">
            <v>6.77</v>
          </cell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6.5</v>
          </cell>
          <cell r="V12">
            <v>7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10</v>
          </cell>
          <cell r="F13">
            <v>2.5</v>
          </cell>
          <cell r="J13">
            <v>5</v>
          </cell>
          <cell r="K13">
            <v>4</v>
          </cell>
          <cell r="L13">
            <v>4.4000000000000004</v>
          </cell>
          <cell r="M13">
            <v>5.8</v>
          </cell>
          <cell r="N13">
            <v>5.48</v>
          </cell>
          <cell r="O13" t="str">
            <v>Yếu</v>
          </cell>
          <cell r="P13" t="str">
            <v>T.bình</v>
          </cell>
          <cell r="Q13" t="str">
            <v>Học lại</v>
          </cell>
          <cell r="R13">
            <v>1.5</v>
          </cell>
          <cell r="S13" t="str">
            <v>D+</v>
          </cell>
          <cell r="T13" t="str">
            <v>Trung Bình</v>
          </cell>
          <cell r="U13">
            <v>1</v>
          </cell>
          <cell r="V13">
            <v>7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5</v>
          </cell>
          <cell r="J15">
            <v>3.33</v>
          </cell>
          <cell r="L15">
            <v>1.33</v>
          </cell>
          <cell r="N15">
            <v>1.33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2.5</v>
          </cell>
          <cell r="J16">
            <v>5</v>
          </cell>
          <cell r="K16">
            <v>5</v>
          </cell>
          <cell r="L16">
            <v>5</v>
          </cell>
          <cell r="M16">
            <v>7</v>
          </cell>
          <cell r="N16">
            <v>6.2</v>
          </cell>
          <cell r="O16" t="str">
            <v>T.bình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>
            <v>3</v>
          </cell>
          <cell r="V16">
            <v>7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10</v>
          </cell>
          <cell r="F17">
            <v>7.6</v>
          </cell>
          <cell r="J17">
            <v>8.4</v>
          </cell>
          <cell r="K17">
            <v>8.25</v>
          </cell>
          <cell r="L17">
            <v>8.31</v>
          </cell>
          <cell r="N17">
            <v>8.31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8</v>
          </cell>
          <cell r="V17">
            <v>8.5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10</v>
          </cell>
          <cell r="F18">
            <v>2.5</v>
          </cell>
          <cell r="J18">
            <v>5</v>
          </cell>
          <cell r="K18">
            <v>3.75</v>
          </cell>
          <cell r="L18">
            <v>4.25</v>
          </cell>
          <cell r="M18">
            <v>6.25</v>
          </cell>
          <cell r="N18">
            <v>5.75</v>
          </cell>
          <cell r="O18" t="str">
            <v>Yếu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>
            <v>0.5</v>
          </cell>
          <cell r="V18">
            <v>7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4.8</v>
          </cell>
          <cell r="J19">
            <v>6.53</v>
          </cell>
          <cell r="K19">
            <v>6.25</v>
          </cell>
          <cell r="L19">
            <v>6.36</v>
          </cell>
          <cell r="N19">
            <v>6.36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6</v>
          </cell>
          <cell r="V19">
            <v>6.5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4</v>
          </cell>
          <cell r="J21">
            <v>6</v>
          </cell>
          <cell r="K21">
            <v>5.25</v>
          </cell>
          <cell r="L21">
            <v>5.55</v>
          </cell>
          <cell r="N21">
            <v>5.55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5</v>
          </cell>
          <cell r="V21">
            <v>5.5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8.8000000000000007</v>
          </cell>
          <cell r="J22">
            <v>9.1999999999999993</v>
          </cell>
          <cell r="K22">
            <v>9.5</v>
          </cell>
          <cell r="L22">
            <v>9.3800000000000008</v>
          </cell>
          <cell r="N22">
            <v>9.3800000000000008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  <cell r="U22">
            <v>9</v>
          </cell>
          <cell r="V22">
            <v>10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2.5</v>
          </cell>
          <cell r="J24">
            <v>5</v>
          </cell>
          <cell r="K24">
            <v>5</v>
          </cell>
          <cell r="L24">
            <v>5</v>
          </cell>
          <cell r="M24">
            <v>6.5</v>
          </cell>
          <cell r="N24">
            <v>5.9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  <cell r="U24">
            <v>4.5</v>
          </cell>
          <cell r="V24">
            <v>5.5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10</v>
          </cell>
          <cell r="F25">
            <v>2.8</v>
          </cell>
          <cell r="J25">
            <v>5.2</v>
          </cell>
          <cell r="K25">
            <v>6.5</v>
          </cell>
          <cell r="L25">
            <v>5.98</v>
          </cell>
          <cell r="N25">
            <v>5.98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5</v>
          </cell>
          <cell r="V25">
            <v>8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2.5</v>
          </cell>
          <cell r="J26">
            <v>1.67</v>
          </cell>
          <cell r="L26">
            <v>0.67</v>
          </cell>
          <cell r="N26">
            <v>0.67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10</v>
          </cell>
          <cell r="F27">
            <v>2.5</v>
          </cell>
          <cell r="J27">
            <v>5</v>
          </cell>
          <cell r="K27">
            <v>4</v>
          </cell>
          <cell r="L27">
            <v>4.4000000000000004</v>
          </cell>
          <cell r="M27">
            <v>3.5</v>
          </cell>
          <cell r="N27">
            <v>4.0999999999999996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1</v>
          </cell>
          <cell r="S27" t="str">
            <v>D</v>
          </cell>
          <cell r="T27" t="str">
            <v>Trung Bình</v>
          </cell>
          <cell r="U27">
            <v>2.5</v>
          </cell>
          <cell r="V27">
            <v>5.5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0</v>
          </cell>
          <cell r="F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>
            <v>0</v>
          </cell>
          <cell r="F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>
            <v>0</v>
          </cell>
          <cell r="F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8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5.7</v>
          </cell>
          <cell r="F6">
            <v>2</v>
          </cell>
          <cell r="J6">
            <v>3.23</v>
          </cell>
          <cell r="L6">
            <v>1.29</v>
          </cell>
          <cell r="N6">
            <v>1.29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7.9</v>
          </cell>
          <cell r="F7">
            <v>6.8</v>
          </cell>
          <cell r="J7">
            <v>7.17</v>
          </cell>
          <cell r="K7">
            <v>8.5</v>
          </cell>
          <cell r="L7">
            <v>7.97</v>
          </cell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8.1</v>
          </cell>
          <cell r="F8">
            <v>3.5</v>
          </cell>
          <cell r="J8">
            <v>5.03</v>
          </cell>
          <cell r="L8">
            <v>2.0099999999999998</v>
          </cell>
          <cell r="N8">
            <v>2.0099999999999998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6.2</v>
          </cell>
          <cell r="F10">
            <v>5</v>
          </cell>
          <cell r="J10">
            <v>5.4</v>
          </cell>
          <cell r="K10">
            <v>6.3</v>
          </cell>
          <cell r="L10">
            <v>5.94</v>
          </cell>
          <cell r="N10">
            <v>5.94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5</v>
          </cell>
          <cell r="F11">
            <v>5.8</v>
          </cell>
          <cell r="J11">
            <v>5.53</v>
          </cell>
          <cell r="K11">
            <v>5.9</v>
          </cell>
          <cell r="L11">
            <v>5.75</v>
          </cell>
          <cell r="N11">
            <v>5.75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7.9</v>
          </cell>
          <cell r="F12">
            <v>8.5</v>
          </cell>
          <cell r="J12">
            <v>8.3000000000000007</v>
          </cell>
          <cell r="K12">
            <v>8.1999999999999993</v>
          </cell>
          <cell r="L12">
            <v>8.24</v>
          </cell>
          <cell r="N12">
            <v>8.24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7.2</v>
          </cell>
          <cell r="F13">
            <v>5.8</v>
          </cell>
          <cell r="J13">
            <v>6.27</v>
          </cell>
          <cell r="K13">
            <v>6.4</v>
          </cell>
          <cell r="L13">
            <v>6.35</v>
          </cell>
          <cell r="N13">
            <v>6.35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5</v>
          </cell>
          <cell r="J15">
            <v>3.33</v>
          </cell>
          <cell r="L15">
            <v>1.33</v>
          </cell>
          <cell r="N15">
            <v>1.33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6.3</v>
          </cell>
          <cell r="F16">
            <v>5</v>
          </cell>
          <cell r="J16">
            <v>5.43</v>
          </cell>
          <cell r="K16">
            <v>7.4</v>
          </cell>
          <cell r="L16">
            <v>6.61</v>
          </cell>
          <cell r="N16">
            <v>6.61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7.8</v>
          </cell>
          <cell r="F17">
            <v>7.8</v>
          </cell>
          <cell r="J17">
            <v>7.8</v>
          </cell>
          <cell r="K17">
            <v>6.8</v>
          </cell>
          <cell r="L17">
            <v>7.2</v>
          </cell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5.9</v>
          </cell>
          <cell r="F18">
            <v>3.3</v>
          </cell>
          <cell r="J18">
            <v>4.17</v>
          </cell>
          <cell r="L18">
            <v>1.67</v>
          </cell>
          <cell r="N18">
            <v>1.67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6.6</v>
          </cell>
          <cell r="F19">
            <v>5.5</v>
          </cell>
          <cell r="J19">
            <v>5.87</v>
          </cell>
          <cell r="K19">
            <v>7.6</v>
          </cell>
          <cell r="L19">
            <v>6.91</v>
          </cell>
          <cell r="N19">
            <v>6.91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5.0999999999999996</v>
          </cell>
          <cell r="F20">
            <v>0</v>
          </cell>
          <cell r="J20">
            <v>1.7</v>
          </cell>
          <cell r="L20">
            <v>0.68</v>
          </cell>
          <cell r="N20">
            <v>0.68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6.3</v>
          </cell>
          <cell r="F21">
            <v>5</v>
          </cell>
          <cell r="J21">
            <v>5.43</v>
          </cell>
          <cell r="K21">
            <v>7</v>
          </cell>
          <cell r="L21">
            <v>6.37</v>
          </cell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8.6</v>
          </cell>
          <cell r="F22">
            <v>8.8000000000000007</v>
          </cell>
          <cell r="J22">
            <v>8.73</v>
          </cell>
          <cell r="K22">
            <v>9.1999999999999993</v>
          </cell>
          <cell r="L22">
            <v>9.01</v>
          </cell>
          <cell r="N22">
            <v>9.01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6.4</v>
          </cell>
          <cell r="F24">
            <v>3</v>
          </cell>
          <cell r="J24">
            <v>4.13</v>
          </cell>
          <cell r="L24">
            <v>1.65</v>
          </cell>
          <cell r="N24">
            <v>1.65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4.0999999999999996</v>
          </cell>
          <cell r="F25">
            <v>6.3</v>
          </cell>
          <cell r="J25">
            <v>5.57</v>
          </cell>
          <cell r="K25">
            <v>5.9</v>
          </cell>
          <cell r="L25">
            <v>5.77</v>
          </cell>
          <cell r="N25">
            <v>5.77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5.9</v>
          </cell>
          <cell r="F26">
            <v>3.8</v>
          </cell>
          <cell r="J26">
            <v>4.5</v>
          </cell>
          <cell r="L26">
            <v>1.8</v>
          </cell>
          <cell r="N26">
            <v>1.8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6</v>
          </cell>
          <cell r="F27">
            <v>5.5</v>
          </cell>
          <cell r="J27">
            <v>5.67</v>
          </cell>
          <cell r="K27">
            <v>5.3</v>
          </cell>
          <cell r="L27">
            <v>5.45</v>
          </cell>
          <cell r="N27">
            <v>5.45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4.5999999999999996</v>
          </cell>
          <cell r="F28">
            <v>0</v>
          </cell>
          <cell r="J28">
            <v>1.53</v>
          </cell>
          <cell r="L28">
            <v>0.61</v>
          </cell>
          <cell r="N28">
            <v>0.61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J29" t="e">
            <v>#DIV/0!</v>
          </cell>
          <cell r="L29" t="e">
            <v>#DIV/0!</v>
          </cell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J32" t="e">
            <v>#DIV/0!</v>
          </cell>
          <cell r="L32" t="e">
            <v>#DIV/0!</v>
          </cell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</row>
      </sheetData>
      <sheetData sheetId="19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8</v>
          </cell>
          <cell r="J6">
            <v>8</v>
          </cell>
          <cell r="K6">
            <v>6</v>
          </cell>
          <cell r="L6">
            <v>6.8</v>
          </cell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8.5</v>
          </cell>
          <cell r="F7">
            <v>8</v>
          </cell>
          <cell r="J7">
            <v>8.17</v>
          </cell>
          <cell r="K7">
            <v>5.5</v>
          </cell>
          <cell r="L7">
            <v>6.57</v>
          </cell>
          <cell r="N7">
            <v>6.57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</v>
          </cell>
          <cell r="F8">
            <v>9</v>
          </cell>
          <cell r="J8">
            <v>8.67</v>
          </cell>
          <cell r="K8">
            <v>0</v>
          </cell>
          <cell r="L8">
            <v>3.47</v>
          </cell>
          <cell r="N8">
            <v>3.47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J9">
            <v>0</v>
          </cell>
          <cell r="L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7.5</v>
          </cell>
          <cell r="F10">
            <v>7.5</v>
          </cell>
          <cell r="J10">
            <v>7.5</v>
          </cell>
          <cell r="K10">
            <v>7.5</v>
          </cell>
          <cell r="L10">
            <v>7.5</v>
          </cell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7.5</v>
          </cell>
          <cell r="F11">
            <v>7.5</v>
          </cell>
          <cell r="J11">
            <v>7.5</v>
          </cell>
          <cell r="K11">
            <v>6</v>
          </cell>
          <cell r="L11">
            <v>6.6</v>
          </cell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</v>
          </cell>
          <cell r="F12">
            <v>7.5</v>
          </cell>
          <cell r="J12">
            <v>7.67</v>
          </cell>
          <cell r="K12">
            <v>8.5</v>
          </cell>
          <cell r="L12">
            <v>8.17</v>
          </cell>
          <cell r="N12">
            <v>8.17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8.5</v>
          </cell>
          <cell r="F13">
            <v>8</v>
          </cell>
          <cell r="J13">
            <v>8.17</v>
          </cell>
          <cell r="K13">
            <v>5</v>
          </cell>
          <cell r="L13">
            <v>6.27</v>
          </cell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7.5</v>
          </cell>
          <cell r="F16">
            <v>7</v>
          </cell>
          <cell r="J16">
            <v>7.17</v>
          </cell>
          <cell r="K16">
            <v>6</v>
          </cell>
          <cell r="L16">
            <v>6.47</v>
          </cell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10</v>
          </cell>
          <cell r="F17">
            <v>8</v>
          </cell>
          <cell r="J17">
            <v>8.67</v>
          </cell>
          <cell r="K17">
            <v>5.5</v>
          </cell>
          <cell r="L17">
            <v>6.77</v>
          </cell>
          <cell r="N17">
            <v>6.77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7.5</v>
          </cell>
          <cell r="F18">
            <v>8</v>
          </cell>
          <cell r="J18">
            <v>7.83</v>
          </cell>
          <cell r="K18">
            <v>6.5</v>
          </cell>
          <cell r="L18">
            <v>7.03</v>
          </cell>
          <cell r="N18">
            <v>7.03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8.5</v>
          </cell>
          <cell r="F19">
            <v>7</v>
          </cell>
          <cell r="J19">
            <v>7.5</v>
          </cell>
          <cell r="K19">
            <v>5.5</v>
          </cell>
          <cell r="L19">
            <v>6.3</v>
          </cell>
          <cell r="N19">
            <v>6.3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7.5</v>
          </cell>
          <cell r="F21">
            <v>7</v>
          </cell>
          <cell r="J21">
            <v>7.17</v>
          </cell>
          <cell r="K21">
            <v>5.5</v>
          </cell>
          <cell r="L21">
            <v>6.17</v>
          </cell>
          <cell r="N21">
            <v>6.17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8.5</v>
          </cell>
          <cell r="F22">
            <v>9</v>
          </cell>
          <cell r="J22">
            <v>8.83</v>
          </cell>
          <cell r="K22">
            <v>10</v>
          </cell>
          <cell r="L22">
            <v>9.5299999999999994</v>
          </cell>
          <cell r="N22">
            <v>9.5299999999999994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J23">
            <v>0</v>
          </cell>
          <cell r="L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6.5</v>
          </cell>
          <cell r="J24">
            <v>7</v>
          </cell>
          <cell r="K24">
            <v>5</v>
          </cell>
          <cell r="L24">
            <v>5.8</v>
          </cell>
          <cell r="N24">
            <v>5.8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7.5</v>
          </cell>
          <cell r="F25">
            <v>7.5</v>
          </cell>
          <cell r="J25">
            <v>7.5</v>
          </cell>
          <cell r="K25">
            <v>7.5</v>
          </cell>
          <cell r="L25">
            <v>7.5</v>
          </cell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7.5</v>
          </cell>
          <cell r="F26">
            <v>8</v>
          </cell>
          <cell r="J26">
            <v>7.83</v>
          </cell>
          <cell r="K26">
            <v>6</v>
          </cell>
          <cell r="L26">
            <v>6.73</v>
          </cell>
          <cell r="N26">
            <v>6.73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7.5</v>
          </cell>
          <cell r="F27">
            <v>6.5</v>
          </cell>
          <cell r="J27">
            <v>6.83</v>
          </cell>
          <cell r="K27">
            <v>5</v>
          </cell>
          <cell r="L27">
            <v>5.73</v>
          </cell>
          <cell r="N27">
            <v>5.73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</sheetData>
      <sheetData sheetId="20"/>
      <sheetData sheetId="21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10</v>
          </cell>
          <cell r="F6">
            <v>9</v>
          </cell>
          <cell r="J6">
            <v>9.33</v>
          </cell>
          <cell r="K6">
            <v>3</v>
          </cell>
          <cell r="L6">
            <v>5.53</v>
          </cell>
          <cell r="N6">
            <v>5.53</v>
          </cell>
          <cell r="O6" t="str">
            <v>T.bình</v>
          </cell>
          <cell r="P6" t="str">
            <v>T.bình</v>
          </cell>
          <cell r="Q6" t="str">
            <v>Thi lại</v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8.5</v>
          </cell>
          <cell r="F7">
            <v>8</v>
          </cell>
          <cell r="J7">
            <v>8.17</v>
          </cell>
          <cell r="K7">
            <v>6.5</v>
          </cell>
          <cell r="L7">
            <v>7.17</v>
          </cell>
          <cell r="N7">
            <v>7.17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0</v>
          </cell>
          <cell r="F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J9">
            <v>0</v>
          </cell>
          <cell r="L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7.5</v>
          </cell>
          <cell r="F10">
            <v>7</v>
          </cell>
          <cell r="J10">
            <v>7.17</v>
          </cell>
          <cell r="K10">
            <v>5.5</v>
          </cell>
          <cell r="L10">
            <v>6.17</v>
          </cell>
          <cell r="N10">
            <v>6.17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7</v>
          </cell>
          <cell r="J11">
            <v>7</v>
          </cell>
          <cell r="K11">
            <v>4</v>
          </cell>
          <cell r="L11">
            <v>5.2</v>
          </cell>
          <cell r="N11">
            <v>5.2</v>
          </cell>
          <cell r="O11" t="str">
            <v>T.bình</v>
          </cell>
          <cell r="P11" t="str">
            <v>T.bình</v>
          </cell>
          <cell r="Q11" t="str">
            <v>Thi lại</v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9.5</v>
          </cell>
          <cell r="F12">
            <v>8</v>
          </cell>
          <cell r="J12">
            <v>8.5</v>
          </cell>
          <cell r="K12">
            <v>0</v>
          </cell>
          <cell r="L12">
            <v>3.4</v>
          </cell>
          <cell r="N12">
            <v>3.4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7.5</v>
          </cell>
          <cell r="F13">
            <v>9.5</v>
          </cell>
          <cell r="J13">
            <v>8.83</v>
          </cell>
          <cell r="K13">
            <v>6</v>
          </cell>
          <cell r="L13">
            <v>7.13</v>
          </cell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J14">
            <v>0</v>
          </cell>
          <cell r="L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7</v>
          </cell>
          <cell r="F15">
            <v>7</v>
          </cell>
          <cell r="J15">
            <v>7</v>
          </cell>
          <cell r="K15">
            <v>5.5</v>
          </cell>
          <cell r="L15">
            <v>6.1</v>
          </cell>
          <cell r="N15">
            <v>6.1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J16">
            <v>7.67</v>
          </cell>
          <cell r="K16">
            <v>5.5</v>
          </cell>
          <cell r="L16">
            <v>6.37</v>
          </cell>
          <cell r="N16">
            <v>6.37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8</v>
          </cell>
          <cell r="F17">
            <v>7.5</v>
          </cell>
          <cell r="J17">
            <v>7.67</v>
          </cell>
          <cell r="K17">
            <v>6</v>
          </cell>
          <cell r="L17">
            <v>6.67</v>
          </cell>
          <cell r="N17">
            <v>6.67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6.5</v>
          </cell>
          <cell r="J18">
            <v>7.33</v>
          </cell>
          <cell r="K18">
            <v>3</v>
          </cell>
          <cell r="L18">
            <v>4.7300000000000004</v>
          </cell>
          <cell r="N18">
            <v>4.7300000000000004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8.5</v>
          </cell>
          <cell r="F19">
            <v>9</v>
          </cell>
          <cell r="J19">
            <v>8.83</v>
          </cell>
          <cell r="K19">
            <v>4</v>
          </cell>
          <cell r="L19">
            <v>5.93</v>
          </cell>
          <cell r="N19">
            <v>5.93</v>
          </cell>
          <cell r="O19" t="str">
            <v>T.bình</v>
          </cell>
          <cell r="P19" t="str">
            <v>T.bình</v>
          </cell>
          <cell r="Q19" t="str">
            <v>Thi lại</v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J20">
            <v>0</v>
          </cell>
          <cell r="L20">
            <v>0</v>
          </cell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8.5</v>
          </cell>
          <cell r="J21">
            <v>8</v>
          </cell>
          <cell r="K21">
            <v>5</v>
          </cell>
          <cell r="L21">
            <v>6.2</v>
          </cell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10</v>
          </cell>
          <cell r="J22">
            <v>10</v>
          </cell>
          <cell r="K22">
            <v>8.5</v>
          </cell>
          <cell r="L22">
            <v>9.1</v>
          </cell>
          <cell r="N22">
            <v>9.1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J23">
            <v>0</v>
          </cell>
          <cell r="L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7.5</v>
          </cell>
          <cell r="F24">
            <v>7</v>
          </cell>
          <cell r="J24">
            <v>7.17</v>
          </cell>
          <cell r="K24">
            <v>3.5</v>
          </cell>
          <cell r="L24">
            <v>4.97</v>
          </cell>
          <cell r="N24">
            <v>4.97</v>
          </cell>
          <cell r="O24" t="str">
            <v>Yếu</v>
          </cell>
          <cell r="P24" t="str">
            <v>Yếu</v>
          </cell>
          <cell r="Q24" t="str">
            <v>Thi lại</v>
          </cell>
          <cell r="R24">
            <v>1</v>
          </cell>
          <cell r="S24" t="str">
            <v>D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7.5</v>
          </cell>
          <cell r="F25">
            <v>7</v>
          </cell>
          <cell r="J25">
            <v>7.17</v>
          </cell>
          <cell r="K25">
            <v>5.5</v>
          </cell>
          <cell r="L25">
            <v>6.17</v>
          </cell>
          <cell r="N25">
            <v>6.17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6.5</v>
          </cell>
          <cell r="F27">
            <v>6.5</v>
          </cell>
          <cell r="J27">
            <v>6.5</v>
          </cell>
          <cell r="K27">
            <v>6</v>
          </cell>
          <cell r="L27">
            <v>6.2</v>
          </cell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0</v>
          </cell>
          <cell r="F29">
            <v>0</v>
          </cell>
          <cell r="J29">
            <v>0</v>
          </cell>
          <cell r="L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str">
            <v>Học lại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J30" t="e">
            <v>#DIV/0!</v>
          </cell>
          <cell r="L30" t="e">
            <v>#DIV/0!</v>
          </cell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J31" t="e">
            <v>#DIV/0!</v>
          </cell>
          <cell r="L31" t="e">
            <v>#DIV/0!</v>
          </cell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J32" t="e">
            <v>#DIV/0!</v>
          </cell>
          <cell r="L32" t="e">
            <v>#DIV/0!</v>
          </cell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ĂM 1-HK1"/>
      <sheetName val="7.TOÁN 1"/>
      <sheetName val="8.SBVL"/>
      <sheetName val="9.KTĐ"/>
      <sheetName val="10.KNGT"/>
      <sheetName val="11.TOÁN 2"/>
      <sheetName val="12.VLĐC"/>
      <sheetName val="13.AVGT2"/>
      <sheetName val="NĂM 1 - HK2"/>
      <sheetName val="14.HĐC"/>
      <sheetName val="15.VKT "/>
      <sheetName val="16.TTBĐCN"/>
      <sheetName val="17.AVGT3"/>
      <sheetName val="18.KTAT&amp;MT"/>
      <sheetName val="19.TCQLBD"/>
      <sheetName val="20.VL&amp;CNXL"/>
      <sheetName val="21.CKT"/>
      <sheetName val="NĂM 1 - HK3"/>
      <sheetName val="22.AVGT4"/>
      <sheetName val="TONG KET THEO THANG DIEM 4"/>
      <sheetName val="Thi "/>
      <sheetName val="dự bị"/>
    </sheetNames>
    <sheetDataSet>
      <sheetData sheetId="0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7</v>
          </cell>
          <cell r="J6">
            <v>7</v>
          </cell>
          <cell r="K6">
            <v>6</v>
          </cell>
          <cell r="L6">
            <v>6.4</v>
          </cell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J7">
            <v>7</v>
          </cell>
          <cell r="K7">
            <v>6</v>
          </cell>
          <cell r="L7">
            <v>6.4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8</v>
          </cell>
          <cell r="F8">
            <v>8</v>
          </cell>
          <cell r="J8">
            <v>8</v>
          </cell>
          <cell r="K8">
            <v>7</v>
          </cell>
          <cell r="L8">
            <v>7.4</v>
          </cell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6</v>
          </cell>
          <cell r="F9">
            <v>6</v>
          </cell>
          <cell r="J9">
            <v>6</v>
          </cell>
          <cell r="K9">
            <v>6</v>
          </cell>
          <cell r="L9">
            <v>6</v>
          </cell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8</v>
          </cell>
          <cell r="F11">
            <v>8</v>
          </cell>
          <cell r="J11">
            <v>8</v>
          </cell>
          <cell r="K11">
            <v>7</v>
          </cell>
          <cell r="L11">
            <v>7.4</v>
          </cell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8</v>
          </cell>
          <cell r="F12">
            <v>8</v>
          </cell>
          <cell r="J12">
            <v>8</v>
          </cell>
          <cell r="K12">
            <v>6</v>
          </cell>
          <cell r="L12">
            <v>6.8</v>
          </cell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8</v>
          </cell>
          <cell r="F14">
            <v>8</v>
          </cell>
          <cell r="J14">
            <v>8</v>
          </cell>
          <cell r="K14">
            <v>7</v>
          </cell>
          <cell r="L14">
            <v>7.4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6</v>
          </cell>
          <cell r="F15">
            <v>6</v>
          </cell>
          <cell r="J15">
            <v>6</v>
          </cell>
          <cell r="K15">
            <v>7</v>
          </cell>
          <cell r="L15">
            <v>6.6</v>
          </cell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</v>
          </cell>
          <cell r="F16">
            <v>7</v>
          </cell>
          <cell r="G16">
            <v>7</v>
          </cell>
          <cell r="J16">
            <v>7.33</v>
          </cell>
          <cell r="K16">
            <v>5</v>
          </cell>
          <cell r="L16">
            <v>5.93</v>
          </cell>
          <cell r="N16">
            <v>5.93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 t="str">
            <v>Dự bị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8</v>
          </cell>
          <cell r="F17">
            <v>5</v>
          </cell>
          <cell r="G17">
            <v>5</v>
          </cell>
          <cell r="J17">
            <v>6</v>
          </cell>
          <cell r="K17">
            <v>5</v>
          </cell>
          <cell r="L17">
            <v>5.4</v>
          </cell>
          <cell r="N17">
            <v>5.4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1.5</v>
          </cell>
          <cell r="S17" t="str">
            <v>D+</v>
          </cell>
          <cell r="T17" t="str">
            <v>Trung Bình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8</v>
          </cell>
          <cell r="F18">
            <v>5</v>
          </cell>
          <cell r="G18">
            <v>5</v>
          </cell>
          <cell r="J18">
            <v>6</v>
          </cell>
          <cell r="K18">
            <v>5</v>
          </cell>
          <cell r="L18">
            <v>5.4</v>
          </cell>
          <cell r="N18">
            <v>5.4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</sheetData>
      <sheetData sheetId="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</v>
          </cell>
          <cell r="F6">
            <v>6</v>
          </cell>
          <cell r="J6">
            <v>6</v>
          </cell>
          <cell r="K6">
            <v>7</v>
          </cell>
          <cell r="L6">
            <v>6.6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5</v>
          </cell>
          <cell r="F7">
            <v>5</v>
          </cell>
          <cell r="J7">
            <v>5</v>
          </cell>
          <cell r="K7">
            <v>6</v>
          </cell>
          <cell r="L7">
            <v>5.6</v>
          </cell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7</v>
          </cell>
          <cell r="F8">
            <v>7</v>
          </cell>
          <cell r="J8">
            <v>7</v>
          </cell>
          <cell r="K8">
            <v>8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7</v>
          </cell>
          <cell r="F9">
            <v>8</v>
          </cell>
          <cell r="J9">
            <v>7.67</v>
          </cell>
          <cell r="K9">
            <v>5.5</v>
          </cell>
          <cell r="L9">
            <v>6.37</v>
          </cell>
          <cell r="N9">
            <v>6.37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6</v>
          </cell>
          <cell r="F11">
            <v>6</v>
          </cell>
          <cell r="J11">
            <v>6</v>
          </cell>
          <cell r="K11">
            <v>7</v>
          </cell>
          <cell r="L11">
            <v>6.6</v>
          </cell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7</v>
          </cell>
          <cell r="F12">
            <v>7</v>
          </cell>
          <cell r="J12">
            <v>7</v>
          </cell>
          <cell r="K12">
            <v>4</v>
          </cell>
          <cell r="L12">
            <v>5.2</v>
          </cell>
          <cell r="M12">
            <v>5.5</v>
          </cell>
          <cell r="N12">
            <v>6.1</v>
          </cell>
          <cell r="O12" t="str">
            <v>T.bình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7</v>
          </cell>
          <cell r="F13">
            <v>7</v>
          </cell>
          <cell r="J13">
            <v>7</v>
          </cell>
          <cell r="K13">
            <v>6.5</v>
          </cell>
          <cell r="L13">
            <v>6.7</v>
          </cell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7</v>
          </cell>
          <cell r="F14">
            <v>7</v>
          </cell>
          <cell r="J14">
            <v>7</v>
          </cell>
          <cell r="K14">
            <v>6</v>
          </cell>
          <cell r="L14">
            <v>6.4</v>
          </cell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7</v>
          </cell>
          <cell r="F15">
            <v>7</v>
          </cell>
          <cell r="J15">
            <v>7</v>
          </cell>
          <cell r="K15">
            <v>5</v>
          </cell>
          <cell r="L15">
            <v>5.8</v>
          </cell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</v>
          </cell>
          <cell r="F16">
            <v>7</v>
          </cell>
          <cell r="J16">
            <v>7</v>
          </cell>
          <cell r="K16">
            <v>7</v>
          </cell>
          <cell r="L16">
            <v>7</v>
          </cell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7</v>
          </cell>
          <cell r="F17">
            <v>7</v>
          </cell>
          <cell r="J17">
            <v>7</v>
          </cell>
          <cell r="K17">
            <v>6.5</v>
          </cell>
          <cell r="L17">
            <v>6.7</v>
          </cell>
          <cell r="N17">
            <v>6.7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7</v>
          </cell>
          <cell r="F18">
            <v>7</v>
          </cell>
          <cell r="J18">
            <v>7</v>
          </cell>
          <cell r="K18">
            <v>8</v>
          </cell>
          <cell r="L18">
            <v>7.6</v>
          </cell>
          <cell r="N18">
            <v>7.6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</sheetData>
      <sheetData sheetId="2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7</v>
          </cell>
          <cell r="J6">
            <v>7.67</v>
          </cell>
          <cell r="K6">
            <v>8</v>
          </cell>
          <cell r="L6">
            <v>7.87</v>
          </cell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10</v>
          </cell>
          <cell r="F8">
            <v>6</v>
          </cell>
          <cell r="J8">
            <v>7.33</v>
          </cell>
          <cell r="K8">
            <v>7</v>
          </cell>
          <cell r="L8">
            <v>7.13</v>
          </cell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8</v>
          </cell>
          <cell r="F9">
            <v>5</v>
          </cell>
          <cell r="J9">
            <v>6</v>
          </cell>
          <cell r="K9">
            <v>7</v>
          </cell>
          <cell r="L9">
            <v>6.6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10</v>
          </cell>
          <cell r="F10">
            <v>5</v>
          </cell>
          <cell r="J10">
            <v>6.67</v>
          </cell>
          <cell r="K10">
            <v>6</v>
          </cell>
          <cell r="L10">
            <v>6.27</v>
          </cell>
          <cell r="N10">
            <v>6.27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10</v>
          </cell>
          <cell r="F11">
            <v>6</v>
          </cell>
          <cell r="J11">
            <v>7.33</v>
          </cell>
          <cell r="K11">
            <v>5</v>
          </cell>
          <cell r="L11">
            <v>5.93</v>
          </cell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9</v>
          </cell>
          <cell r="F12">
            <v>7</v>
          </cell>
          <cell r="J12">
            <v>7.67</v>
          </cell>
          <cell r="K12">
            <v>7</v>
          </cell>
          <cell r="L12">
            <v>7.27</v>
          </cell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8</v>
          </cell>
          <cell r="F13">
            <v>5</v>
          </cell>
          <cell r="J13">
            <v>6</v>
          </cell>
          <cell r="K13">
            <v>6</v>
          </cell>
          <cell r="L13">
            <v>6</v>
          </cell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10</v>
          </cell>
          <cell r="F14">
            <v>5</v>
          </cell>
          <cell r="J14">
            <v>6.67</v>
          </cell>
          <cell r="K14">
            <v>8</v>
          </cell>
          <cell r="L14">
            <v>7.47</v>
          </cell>
          <cell r="N14">
            <v>7.47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9</v>
          </cell>
          <cell r="F15">
            <v>6</v>
          </cell>
          <cell r="J15">
            <v>7</v>
          </cell>
          <cell r="K15">
            <v>8</v>
          </cell>
          <cell r="L15">
            <v>7.6</v>
          </cell>
          <cell r="N15">
            <v>7.6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</v>
          </cell>
          <cell r="F16">
            <v>4</v>
          </cell>
          <cell r="J16">
            <v>5.33</v>
          </cell>
          <cell r="K16">
            <v>7</v>
          </cell>
          <cell r="L16">
            <v>6.33</v>
          </cell>
          <cell r="N16">
            <v>6.33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8</v>
          </cell>
          <cell r="F17">
            <v>6</v>
          </cell>
          <cell r="J17">
            <v>6.67</v>
          </cell>
          <cell r="K17">
            <v>7</v>
          </cell>
          <cell r="L17">
            <v>6.87</v>
          </cell>
          <cell r="N17">
            <v>6.87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8</v>
          </cell>
          <cell r="F18">
            <v>5</v>
          </cell>
          <cell r="J18">
            <v>6</v>
          </cell>
          <cell r="K18">
            <v>5</v>
          </cell>
          <cell r="L18">
            <v>5.4</v>
          </cell>
          <cell r="N18">
            <v>5.4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</sheetData>
      <sheetData sheetId="3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6.5</v>
          </cell>
          <cell r="F7">
            <v>8</v>
          </cell>
          <cell r="J7">
            <v>7.5</v>
          </cell>
          <cell r="K7">
            <v>6.8</v>
          </cell>
          <cell r="L7">
            <v>7.08</v>
          </cell>
          <cell r="N7">
            <v>7.08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8</v>
          </cell>
          <cell r="F8">
            <v>8</v>
          </cell>
          <cell r="J8">
            <v>8</v>
          </cell>
          <cell r="K8">
            <v>7.5</v>
          </cell>
          <cell r="L8">
            <v>7.7</v>
          </cell>
          <cell r="N8">
            <v>7.7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6</v>
          </cell>
          <cell r="F9">
            <v>0</v>
          </cell>
          <cell r="J9">
            <v>2</v>
          </cell>
          <cell r="K9">
            <v>3.6</v>
          </cell>
          <cell r="L9">
            <v>2.96</v>
          </cell>
          <cell r="N9">
            <v>2.96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9</v>
          </cell>
          <cell r="J10">
            <v>8.33</v>
          </cell>
          <cell r="K10">
            <v>7.1</v>
          </cell>
          <cell r="L10">
            <v>7.59</v>
          </cell>
          <cell r="N10">
            <v>7.59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7.5</v>
          </cell>
          <cell r="F11">
            <v>8</v>
          </cell>
          <cell r="J11">
            <v>7.83</v>
          </cell>
          <cell r="K11">
            <v>7.6</v>
          </cell>
          <cell r="L11">
            <v>7.69</v>
          </cell>
          <cell r="N11">
            <v>7.69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9</v>
          </cell>
          <cell r="F12">
            <v>8</v>
          </cell>
          <cell r="J12">
            <v>8.33</v>
          </cell>
          <cell r="K12">
            <v>8.3000000000000007</v>
          </cell>
          <cell r="L12">
            <v>8.31</v>
          </cell>
          <cell r="N12">
            <v>8.31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5</v>
          </cell>
          <cell r="F13">
            <v>7</v>
          </cell>
          <cell r="J13">
            <v>6.33</v>
          </cell>
          <cell r="K13">
            <v>6.6</v>
          </cell>
          <cell r="L13">
            <v>6.49</v>
          </cell>
          <cell r="N13">
            <v>6.49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8</v>
          </cell>
          <cell r="F14">
            <v>8</v>
          </cell>
          <cell r="J14">
            <v>8</v>
          </cell>
          <cell r="K14">
            <v>5.3</v>
          </cell>
          <cell r="L14">
            <v>6.38</v>
          </cell>
          <cell r="M14">
            <v>7.4</v>
          </cell>
          <cell r="N14">
            <v>7.64</v>
          </cell>
          <cell r="O14" t="str">
            <v>TB.khá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8</v>
          </cell>
          <cell r="F15">
            <v>8</v>
          </cell>
          <cell r="J15">
            <v>8</v>
          </cell>
          <cell r="K15">
            <v>7.6</v>
          </cell>
          <cell r="L15">
            <v>7.76</v>
          </cell>
          <cell r="N15">
            <v>7.76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</v>
          </cell>
          <cell r="F16">
            <v>8</v>
          </cell>
          <cell r="J16">
            <v>7.67</v>
          </cell>
          <cell r="K16">
            <v>7.4</v>
          </cell>
          <cell r="L16">
            <v>7.51</v>
          </cell>
          <cell r="N16">
            <v>7.51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E17">
            <v>8</v>
          </cell>
          <cell r="F17">
            <v>8</v>
          </cell>
          <cell r="J17">
            <v>8</v>
          </cell>
          <cell r="K17">
            <v>7.7</v>
          </cell>
          <cell r="L17">
            <v>7.82</v>
          </cell>
          <cell r="N17">
            <v>7.82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E18">
            <v>8</v>
          </cell>
          <cell r="F18">
            <v>7</v>
          </cell>
          <cell r="J18">
            <v>7.33</v>
          </cell>
          <cell r="K18">
            <v>7.1</v>
          </cell>
          <cell r="L18">
            <v>7.19</v>
          </cell>
          <cell r="N18">
            <v>7.19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</sheetData>
      <sheetData sheetId="4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8</v>
          </cell>
          <cell r="J6">
            <v>7.67</v>
          </cell>
          <cell r="K6">
            <v>7.5</v>
          </cell>
          <cell r="L6">
            <v>7.57</v>
          </cell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10</v>
          </cell>
          <cell r="F7">
            <v>4.7</v>
          </cell>
          <cell r="J7">
            <v>6.47</v>
          </cell>
          <cell r="K7">
            <v>5.5</v>
          </cell>
          <cell r="L7">
            <v>5.89</v>
          </cell>
          <cell r="M7">
            <v>6.7</v>
          </cell>
          <cell r="N7">
            <v>6.61</v>
          </cell>
          <cell r="O7" t="str">
            <v>T.bình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9</v>
          </cell>
          <cell r="F8">
            <v>10</v>
          </cell>
          <cell r="J8">
            <v>9.67</v>
          </cell>
          <cell r="K8">
            <v>5.5</v>
          </cell>
          <cell r="L8">
            <v>7.17</v>
          </cell>
          <cell r="N8">
            <v>7.17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8</v>
          </cell>
          <cell r="F9">
            <v>6</v>
          </cell>
          <cell r="J9">
            <v>6.67</v>
          </cell>
          <cell r="K9">
            <v>3.6</v>
          </cell>
          <cell r="L9">
            <v>4.83</v>
          </cell>
          <cell r="N9">
            <v>4.83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1</v>
          </cell>
          <cell r="S9" t="str">
            <v>D</v>
          </cell>
          <cell r="T9" t="str">
            <v>Trung Bình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10</v>
          </cell>
          <cell r="F10">
            <v>4.5</v>
          </cell>
          <cell r="J10">
            <v>6.33</v>
          </cell>
          <cell r="K10">
            <v>4.2</v>
          </cell>
          <cell r="L10">
            <v>5.05</v>
          </cell>
          <cell r="M10">
            <v>6.2</v>
          </cell>
          <cell r="N10">
            <v>6.25</v>
          </cell>
          <cell r="O10" t="str">
            <v>T.bình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10</v>
          </cell>
          <cell r="F11">
            <v>6.5</v>
          </cell>
          <cell r="J11">
            <v>7.67</v>
          </cell>
          <cell r="K11">
            <v>5.3</v>
          </cell>
          <cell r="L11">
            <v>6.25</v>
          </cell>
          <cell r="M11">
            <v>6.6</v>
          </cell>
          <cell r="N11">
            <v>7.03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10</v>
          </cell>
          <cell r="F12">
            <v>8</v>
          </cell>
          <cell r="J12">
            <v>8.67</v>
          </cell>
          <cell r="K12">
            <v>5.5</v>
          </cell>
          <cell r="L12">
            <v>6.77</v>
          </cell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8</v>
          </cell>
          <cell r="F13">
            <v>6</v>
          </cell>
          <cell r="J13">
            <v>6.67</v>
          </cell>
          <cell r="K13">
            <v>6.4</v>
          </cell>
          <cell r="L13">
            <v>6.51</v>
          </cell>
          <cell r="M13">
            <v>7.7</v>
          </cell>
          <cell r="N13">
            <v>7.29</v>
          </cell>
          <cell r="O13" t="str">
            <v>TB.khá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ĐC099A0014</v>
          </cell>
          <cell r="C14" t="str">
            <v>Hoàng Ngọc</v>
          </cell>
          <cell r="D14" t="str">
            <v>Bình</v>
          </cell>
          <cell r="E14">
            <v>10</v>
          </cell>
          <cell r="F14">
            <v>8</v>
          </cell>
          <cell r="J14">
            <v>8.67</v>
          </cell>
          <cell r="K14">
            <v>5.5</v>
          </cell>
          <cell r="L14">
            <v>6.77</v>
          </cell>
          <cell r="N14">
            <v>6.77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7</v>
          </cell>
          <cell r="F15">
            <v>8</v>
          </cell>
          <cell r="J15">
            <v>7.67</v>
          </cell>
          <cell r="K15">
            <v>4.3</v>
          </cell>
          <cell r="L15">
            <v>5.65</v>
          </cell>
          <cell r="M15">
            <v>5.8</v>
          </cell>
          <cell r="N15">
            <v>6.55</v>
          </cell>
          <cell r="O15" t="str">
            <v>T.bình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ĐC099A0018</v>
          </cell>
          <cell r="C16" t="str">
            <v xml:space="preserve">Hồ Chính </v>
          </cell>
          <cell r="D16" t="str">
            <v>Minh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</sheetData>
      <sheetData sheetId="5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6.5</v>
          </cell>
          <cell r="F6">
            <v>10</v>
          </cell>
          <cell r="G6">
            <v>7</v>
          </cell>
          <cell r="J6">
            <v>7.83</v>
          </cell>
          <cell r="K6">
            <v>8.5</v>
          </cell>
          <cell r="L6">
            <v>8.23</v>
          </cell>
          <cell r="N6">
            <v>8.23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8</v>
          </cell>
          <cell r="J7">
            <v>8</v>
          </cell>
          <cell r="K7">
            <v>8</v>
          </cell>
          <cell r="L7">
            <v>8</v>
          </cell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ĐC095A0006</v>
          </cell>
          <cell r="C8" t="str">
            <v>Trần Duy</v>
          </cell>
          <cell r="D8" t="str">
            <v>Khánh</v>
          </cell>
          <cell r="E8">
            <v>10</v>
          </cell>
          <cell r="F8">
            <v>7</v>
          </cell>
          <cell r="G8">
            <v>8</v>
          </cell>
          <cell r="J8">
            <v>8.33</v>
          </cell>
          <cell r="K8">
            <v>6</v>
          </cell>
          <cell r="L8">
            <v>6.93</v>
          </cell>
          <cell r="N8">
            <v>6.93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ĐC095A0008</v>
          </cell>
          <cell r="C9" t="str">
            <v xml:space="preserve">Ngô Minh </v>
          </cell>
          <cell r="D9" t="str">
            <v xml:space="preserve">Luân 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ĐC095A0009</v>
          </cell>
          <cell r="C10" t="str">
            <v xml:space="preserve">Nguyễn Hoài </v>
          </cell>
          <cell r="D10" t="str">
            <v>Phong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ĐC095A0010</v>
          </cell>
          <cell r="C11" t="str">
            <v>Lê Vĩnh</v>
          </cell>
          <cell r="D11" t="str">
            <v>Phúc</v>
          </cell>
          <cell r="E11">
            <v>8.5</v>
          </cell>
          <cell r="F11">
            <v>8.5</v>
          </cell>
          <cell r="J11">
            <v>8.5</v>
          </cell>
          <cell r="K11">
            <v>7.5</v>
          </cell>
          <cell r="L11">
            <v>7.9</v>
          </cell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ĐC095A0011</v>
          </cell>
          <cell r="C12" t="str">
            <v xml:space="preserve">Nguyễn Minh </v>
          </cell>
          <cell r="D12" t="str">
            <v>Thuận</v>
          </cell>
          <cell r="E12">
            <v>8</v>
          </cell>
          <cell r="F12">
            <v>7</v>
          </cell>
          <cell r="G12">
            <v>9</v>
          </cell>
          <cell r="J12">
            <v>8</v>
          </cell>
          <cell r="K12">
            <v>8.5</v>
          </cell>
          <cell r="L12">
            <v>8.3000000000000007</v>
          </cell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ĐC095A0012</v>
          </cell>
          <cell r="C13" t="str">
            <v xml:space="preserve">Đặng Quốc </v>
          </cell>
          <cell r="D13" t="str">
            <v>Tường</v>
          </cell>
          <cell r="E13">
            <v>6</v>
          </cell>
          <cell r="F13">
            <v>7</v>
          </cell>
          <cell r="G13">
            <v>6</v>
          </cell>
          <cell r="J13">
            <v>6.33</v>
          </cell>
          <cell r="K13">
            <v>0</v>
          </cell>
          <cell r="L13">
            <v>2.5299999999999998</v>
          </cell>
          <cell r="M13">
            <v>10</v>
          </cell>
          <cell r="N13">
            <v>8.5299999999999994</v>
          </cell>
          <cell r="O13" t="str">
            <v>Kém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ĐC099A0014</v>
          </cell>
          <cell r="C14" t="str">
            <v xml:space="preserve">Hoàng Ngọc </v>
          </cell>
          <cell r="D14" t="str">
            <v>Bình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0</v>
          </cell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ĐC099A0020</v>
          </cell>
          <cell r="C15" t="str">
            <v>Trà Thanh</v>
          </cell>
          <cell r="D15" t="str">
            <v>Phong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8</v>
          </cell>
          <cell r="G16">
            <v>8</v>
          </cell>
          <cell r="J16">
            <v>7.33</v>
          </cell>
          <cell r="K16">
            <v>0</v>
          </cell>
          <cell r="L16">
            <v>2.93</v>
          </cell>
          <cell r="M16">
            <v>7</v>
          </cell>
          <cell r="N16">
            <v>7.13</v>
          </cell>
          <cell r="O16" t="str">
            <v>Kém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  <row r="17">
          <cell r="B17" t="str">
            <v>ĐC099A0018</v>
          </cell>
          <cell r="C17" t="str">
            <v xml:space="preserve">Hồ Chính </v>
          </cell>
          <cell r="D17" t="str">
            <v>Minh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ĐC099A0019</v>
          </cell>
          <cell r="C18" t="str">
            <v>Lê Đường Minh</v>
          </cell>
          <cell r="D18" t="str">
            <v>Nhựt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</sheetData>
      <sheetData sheetId="6"/>
      <sheetData sheetId="7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9</v>
          </cell>
          <cell r="J6">
            <v>9</v>
          </cell>
          <cell r="K6">
            <v>7</v>
          </cell>
          <cell r="L6">
            <v>7.8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6</v>
          </cell>
          <cell r="J7">
            <v>6</v>
          </cell>
          <cell r="K7">
            <v>5.5</v>
          </cell>
          <cell r="L7">
            <v>5.7</v>
          </cell>
          <cell r="N7">
            <v>5.7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5</v>
          </cell>
          <cell r="F8">
            <v>5</v>
          </cell>
          <cell r="J8">
            <v>5</v>
          </cell>
          <cell r="K8">
            <v>3.5</v>
          </cell>
          <cell r="L8">
            <v>4.0999999999999996</v>
          </cell>
          <cell r="N8">
            <v>4.0999999999999996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J9">
            <v>6</v>
          </cell>
          <cell r="K9">
            <v>6</v>
          </cell>
          <cell r="L9">
            <v>6</v>
          </cell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</v>
          </cell>
          <cell r="F10">
            <v>8</v>
          </cell>
          <cell r="J10">
            <v>8</v>
          </cell>
          <cell r="K10">
            <v>0</v>
          </cell>
          <cell r="L10">
            <v>3.2</v>
          </cell>
          <cell r="M10">
            <v>1</v>
          </cell>
          <cell r="N10">
            <v>3.8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J11">
            <v>6</v>
          </cell>
          <cell r="K11">
            <v>6</v>
          </cell>
          <cell r="L11">
            <v>6</v>
          </cell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6</v>
          </cell>
          <cell r="F12">
            <v>6</v>
          </cell>
          <cell r="J12">
            <v>6</v>
          </cell>
          <cell r="K12">
            <v>6</v>
          </cell>
          <cell r="L12">
            <v>6</v>
          </cell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6</v>
          </cell>
          <cell r="F14">
            <v>9</v>
          </cell>
          <cell r="J14">
            <v>8</v>
          </cell>
          <cell r="K14">
            <v>6.5</v>
          </cell>
          <cell r="L14">
            <v>7.1</v>
          </cell>
          <cell r="N14">
            <v>7.1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7</v>
          </cell>
          <cell r="J15">
            <v>7</v>
          </cell>
          <cell r="K15">
            <v>5</v>
          </cell>
          <cell r="L15">
            <v>5.8</v>
          </cell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7</v>
          </cell>
          <cell r="F16">
            <v>7</v>
          </cell>
          <cell r="J16">
            <v>7</v>
          </cell>
          <cell r="K16">
            <v>5</v>
          </cell>
          <cell r="L16">
            <v>5.8</v>
          </cell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</sheetData>
      <sheetData sheetId="8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7</v>
          </cell>
          <cell r="J6">
            <v>7</v>
          </cell>
          <cell r="K6">
            <v>8</v>
          </cell>
          <cell r="L6">
            <v>7.6</v>
          </cell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J7">
            <v>7</v>
          </cell>
          <cell r="K7">
            <v>4</v>
          </cell>
          <cell r="L7">
            <v>5.2</v>
          </cell>
          <cell r="M7">
            <v>7</v>
          </cell>
          <cell r="N7">
            <v>7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7</v>
          </cell>
          <cell r="F8">
            <v>7</v>
          </cell>
          <cell r="J8">
            <v>7</v>
          </cell>
          <cell r="K8">
            <v>0</v>
          </cell>
          <cell r="L8">
            <v>2.8</v>
          </cell>
          <cell r="M8">
            <v>0</v>
          </cell>
          <cell r="N8">
            <v>2.8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10</v>
          </cell>
          <cell r="J9">
            <v>10</v>
          </cell>
          <cell r="K9">
            <v>6</v>
          </cell>
          <cell r="L9">
            <v>7.6</v>
          </cell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7</v>
          </cell>
          <cell r="J10">
            <v>7</v>
          </cell>
          <cell r="K10">
            <v>5</v>
          </cell>
          <cell r="L10">
            <v>5.8</v>
          </cell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10</v>
          </cell>
          <cell r="F11">
            <v>10</v>
          </cell>
          <cell r="J11">
            <v>10</v>
          </cell>
          <cell r="K11">
            <v>6</v>
          </cell>
          <cell r="L11">
            <v>7.6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7</v>
          </cell>
          <cell r="J12">
            <v>7</v>
          </cell>
          <cell r="K12">
            <v>5</v>
          </cell>
          <cell r="L12">
            <v>5.8</v>
          </cell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J13">
            <v>7</v>
          </cell>
          <cell r="K13">
            <v>3</v>
          </cell>
          <cell r="L13">
            <v>4.5999999999999996</v>
          </cell>
          <cell r="M13">
            <v>7</v>
          </cell>
          <cell r="N13">
            <v>7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7</v>
          </cell>
          <cell r="J14">
            <v>7</v>
          </cell>
          <cell r="K14">
            <v>4</v>
          </cell>
          <cell r="L14">
            <v>5.2</v>
          </cell>
          <cell r="M14">
            <v>8</v>
          </cell>
          <cell r="N14">
            <v>7.6</v>
          </cell>
          <cell r="O14" t="str">
            <v>T.bình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7</v>
          </cell>
          <cell r="J15">
            <v>7</v>
          </cell>
          <cell r="K15">
            <v>4</v>
          </cell>
          <cell r="L15">
            <v>5.2</v>
          </cell>
          <cell r="M15">
            <v>0</v>
          </cell>
          <cell r="N15">
            <v>2.8</v>
          </cell>
          <cell r="O15" t="str">
            <v>T.bình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7</v>
          </cell>
          <cell r="F16">
            <v>7</v>
          </cell>
          <cell r="J16">
            <v>7</v>
          </cell>
          <cell r="K16">
            <v>2</v>
          </cell>
          <cell r="L16">
            <v>4</v>
          </cell>
          <cell r="M16">
            <v>8</v>
          </cell>
          <cell r="N16">
            <v>7.6</v>
          </cell>
          <cell r="O16" t="str">
            <v>Yếu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</sheetData>
      <sheetData sheetId="9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7.5</v>
          </cell>
          <cell r="J6">
            <v>7.67</v>
          </cell>
          <cell r="K6">
            <v>9.5</v>
          </cell>
          <cell r="L6">
            <v>8.77</v>
          </cell>
          <cell r="N6">
            <v>8.77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6</v>
          </cell>
          <cell r="J7">
            <v>6</v>
          </cell>
          <cell r="K7">
            <v>8</v>
          </cell>
          <cell r="L7">
            <v>7.2</v>
          </cell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5</v>
          </cell>
          <cell r="F8">
            <v>5</v>
          </cell>
          <cell r="J8">
            <v>5</v>
          </cell>
          <cell r="K8">
            <v>0</v>
          </cell>
          <cell r="L8">
            <v>2</v>
          </cell>
          <cell r="N8">
            <v>2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J9">
            <v>6</v>
          </cell>
          <cell r="K9">
            <v>8.5</v>
          </cell>
          <cell r="L9">
            <v>7.5</v>
          </cell>
          <cell r="N9">
            <v>7.5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6</v>
          </cell>
          <cell r="J10">
            <v>6</v>
          </cell>
          <cell r="K10">
            <v>8.5</v>
          </cell>
          <cell r="L10">
            <v>7.5</v>
          </cell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J11">
            <v>6</v>
          </cell>
          <cell r="K11">
            <v>8.5</v>
          </cell>
          <cell r="L11">
            <v>7.5</v>
          </cell>
          <cell r="N11">
            <v>7.5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9</v>
          </cell>
          <cell r="F12">
            <v>8.5</v>
          </cell>
          <cell r="J12">
            <v>8.67</v>
          </cell>
          <cell r="K12">
            <v>8.5</v>
          </cell>
          <cell r="L12">
            <v>9.17</v>
          </cell>
          <cell r="N12">
            <v>9.17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J13">
            <v>8</v>
          </cell>
          <cell r="K13">
            <v>9.5</v>
          </cell>
          <cell r="L13">
            <v>8.6</v>
          </cell>
          <cell r="N13">
            <v>8.6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8.5</v>
          </cell>
          <cell r="J14">
            <v>8.67</v>
          </cell>
          <cell r="K14">
            <v>9</v>
          </cell>
          <cell r="L14">
            <v>8.8699999999999992</v>
          </cell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9</v>
          </cell>
          <cell r="F15">
            <v>8</v>
          </cell>
          <cell r="J15">
            <v>8.33</v>
          </cell>
          <cell r="K15">
            <v>9</v>
          </cell>
          <cell r="L15">
            <v>8.73</v>
          </cell>
          <cell r="N15">
            <v>8.73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9</v>
          </cell>
          <cell r="F16">
            <v>9</v>
          </cell>
          <cell r="J16">
            <v>9</v>
          </cell>
          <cell r="K16">
            <v>9</v>
          </cell>
          <cell r="L16">
            <v>9</v>
          </cell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</sheetData>
      <sheetData sheetId="10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</v>
          </cell>
          <cell r="F6">
            <v>8</v>
          </cell>
          <cell r="J6">
            <v>7.33</v>
          </cell>
          <cell r="K6">
            <v>5</v>
          </cell>
          <cell r="L6">
            <v>5.93</v>
          </cell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8</v>
          </cell>
          <cell r="J7">
            <v>7.33</v>
          </cell>
          <cell r="K7">
            <v>6</v>
          </cell>
          <cell r="L7">
            <v>6.53</v>
          </cell>
          <cell r="N7">
            <v>6.53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J9">
            <v>6</v>
          </cell>
          <cell r="K9">
            <v>7</v>
          </cell>
          <cell r="L9">
            <v>6.6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5</v>
          </cell>
          <cell r="F10">
            <v>6</v>
          </cell>
          <cell r="J10">
            <v>5.67</v>
          </cell>
          <cell r="K10">
            <v>6.5</v>
          </cell>
          <cell r="L10">
            <v>6.47</v>
          </cell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7</v>
          </cell>
          <cell r="J11">
            <v>6.67</v>
          </cell>
          <cell r="K11">
            <v>7</v>
          </cell>
          <cell r="L11">
            <v>5.67</v>
          </cell>
          <cell r="N11">
            <v>5.67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6</v>
          </cell>
          <cell r="F12">
            <v>7</v>
          </cell>
          <cell r="J12">
            <v>6.67</v>
          </cell>
          <cell r="K12">
            <v>5</v>
          </cell>
          <cell r="L12">
            <v>5.37</v>
          </cell>
          <cell r="N12">
            <v>5.37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8</v>
          </cell>
          <cell r="J13">
            <v>7.67</v>
          </cell>
          <cell r="K13">
            <v>4.5</v>
          </cell>
          <cell r="L13">
            <v>5.47</v>
          </cell>
          <cell r="M13">
            <v>7</v>
          </cell>
          <cell r="N13">
            <v>7.27</v>
          </cell>
          <cell r="O13" t="str">
            <v>T.bình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8</v>
          </cell>
          <cell r="J14">
            <v>7.67</v>
          </cell>
          <cell r="K14">
            <v>4</v>
          </cell>
          <cell r="L14">
            <v>7.27</v>
          </cell>
          <cell r="M14">
            <v>7</v>
          </cell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6</v>
          </cell>
          <cell r="F15">
            <v>7</v>
          </cell>
          <cell r="J15">
            <v>6.67</v>
          </cell>
          <cell r="K15">
            <v>7</v>
          </cell>
          <cell r="L15">
            <v>6.87</v>
          </cell>
          <cell r="N15">
            <v>6.87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7</v>
          </cell>
          <cell r="F21">
            <v>8</v>
          </cell>
          <cell r="J21">
            <v>7.67</v>
          </cell>
          <cell r="K21">
            <v>7.5</v>
          </cell>
          <cell r="L21">
            <v>7.57</v>
          </cell>
          <cell r="N21">
            <v>7.57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5</v>
          </cell>
          <cell r="J6">
            <v>5.67</v>
          </cell>
          <cell r="K6">
            <v>7</v>
          </cell>
          <cell r="L6">
            <v>6.47</v>
          </cell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5</v>
          </cell>
          <cell r="J7">
            <v>5.67</v>
          </cell>
          <cell r="K7">
            <v>6</v>
          </cell>
          <cell r="L7">
            <v>5.87</v>
          </cell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6</v>
          </cell>
          <cell r="J9">
            <v>6.67</v>
          </cell>
          <cell r="K9">
            <v>8</v>
          </cell>
          <cell r="L9">
            <v>7.47</v>
          </cell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8</v>
          </cell>
          <cell r="J10">
            <v>7.67</v>
          </cell>
          <cell r="K10">
            <v>7</v>
          </cell>
          <cell r="L10">
            <v>6.67</v>
          </cell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5</v>
          </cell>
          <cell r="J11">
            <v>5.67</v>
          </cell>
          <cell r="K11">
            <v>6</v>
          </cell>
          <cell r="L11">
            <v>6.47</v>
          </cell>
          <cell r="N11">
            <v>6.47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6</v>
          </cell>
          <cell r="J12">
            <v>6.33</v>
          </cell>
          <cell r="K12">
            <v>7</v>
          </cell>
          <cell r="L12">
            <v>7.03</v>
          </cell>
          <cell r="N12">
            <v>7.03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6</v>
          </cell>
          <cell r="F13">
            <v>8</v>
          </cell>
          <cell r="J13">
            <v>7.33</v>
          </cell>
          <cell r="K13">
            <v>7.5</v>
          </cell>
          <cell r="L13">
            <v>7.43</v>
          </cell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6</v>
          </cell>
          <cell r="J14">
            <v>6.33</v>
          </cell>
          <cell r="K14">
            <v>7.5</v>
          </cell>
          <cell r="L14">
            <v>6.13</v>
          </cell>
          <cell r="N14">
            <v>6.13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6</v>
          </cell>
          <cell r="J15">
            <v>6.33</v>
          </cell>
          <cell r="K15">
            <v>6</v>
          </cell>
          <cell r="L15">
            <v>6.13</v>
          </cell>
          <cell r="N15">
            <v>6.13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8</v>
          </cell>
          <cell r="F21">
            <v>5</v>
          </cell>
          <cell r="J21">
            <v>6</v>
          </cell>
          <cell r="K21">
            <v>7</v>
          </cell>
          <cell r="L21">
            <v>6.6</v>
          </cell>
          <cell r="N21">
            <v>6.6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2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6.5</v>
          </cell>
          <cell r="G6">
            <v>9.5</v>
          </cell>
          <cell r="J6">
            <v>7.67</v>
          </cell>
          <cell r="K6">
            <v>7.5</v>
          </cell>
          <cell r="L6">
            <v>7.57</v>
          </cell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G7">
            <v>9</v>
          </cell>
          <cell r="J7">
            <v>7.67</v>
          </cell>
          <cell r="K7">
            <v>7.25</v>
          </cell>
          <cell r="L7">
            <v>7.42</v>
          </cell>
          <cell r="N7">
            <v>7.42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9</v>
          </cell>
          <cell r="F9">
            <v>8</v>
          </cell>
          <cell r="G9">
            <v>9</v>
          </cell>
          <cell r="J9">
            <v>8.67</v>
          </cell>
          <cell r="K9">
            <v>8</v>
          </cell>
          <cell r="L9">
            <v>8.27</v>
          </cell>
          <cell r="N9">
            <v>8.27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6.5</v>
          </cell>
          <cell r="G10">
            <v>8.5</v>
          </cell>
          <cell r="J10">
            <v>7</v>
          </cell>
          <cell r="K10">
            <v>6.75</v>
          </cell>
          <cell r="L10">
            <v>7.3</v>
          </cell>
          <cell r="N10">
            <v>7.3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G11">
            <v>9</v>
          </cell>
          <cell r="J11">
            <v>7</v>
          </cell>
          <cell r="K11">
            <v>7.5</v>
          </cell>
          <cell r="L11">
            <v>7.3</v>
          </cell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7</v>
          </cell>
          <cell r="G12">
            <v>9</v>
          </cell>
          <cell r="J12">
            <v>8</v>
          </cell>
          <cell r="K12">
            <v>7.5</v>
          </cell>
          <cell r="L12">
            <v>7.4</v>
          </cell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9</v>
          </cell>
          <cell r="F13">
            <v>6</v>
          </cell>
          <cell r="G13">
            <v>10</v>
          </cell>
          <cell r="J13">
            <v>8.33</v>
          </cell>
          <cell r="K13">
            <v>7</v>
          </cell>
          <cell r="L13">
            <v>8.43</v>
          </cell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6.5</v>
          </cell>
          <cell r="G14">
            <v>8.5</v>
          </cell>
          <cell r="J14">
            <v>7.67</v>
          </cell>
          <cell r="K14">
            <v>8.5</v>
          </cell>
          <cell r="L14">
            <v>7.57</v>
          </cell>
          <cell r="N14">
            <v>7.57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8</v>
          </cell>
          <cell r="F15">
            <v>7</v>
          </cell>
          <cell r="G15">
            <v>9</v>
          </cell>
          <cell r="J15">
            <v>8</v>
          </cell>
          <cell r="K15">
            <v>7.5</v>
          </cell>
          <cell r="L15">
            <v>7.7</v>
          </cell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9</v>
          </cell>
          <cell r="F21">
            <v>8</v>
          </cell>
          <cell r="G21">
            <v>8.5</v>
          </cell>
          <cell r="J21">
            <v>8.5</v>
          </cell>
          <cell r="K21">
            <v>7.25</v>
          </cell>
          <cell r="L21">
            <v>7.75</v>
          </cell>
          <cell r="N21">
            <v>7.75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3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9</v>
          </cell>
          <cell r="J6">
            <v>8.67</v>
          </cell>
          <cell r="K6">
            <v>9.1</v>
          </cell>
          <cell r="L6">
            <v>8.93</v>
          </cell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1.6</v>
          </cell>
          <cell r="V6">
            <v>7.5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9</v>
          </cell>
          <cell r="J7">
            <v>8.67</v>
          </cell>
          <cell r="K7">
            <v>3.9</v>
          </cell>
          <cell r="L7">
            <v>5.81</v>
          </cell>
          <cell r="M7">
            <v>5.9</v>
          </cell>
          <cell r="N7">
            <v>7.01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0.9</v>
          </cell>
          <cell r="V7">
            <v>3</v>
          </cell>
          <cell r="W7">
            <v>1</v>
          </cell>
          <cell r="X7">
            <v>4.9000000000000004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9</v>
          </cell>
          <cell r="J9">
            <v>9.33</v>
          </cell>
          <cell r="K9">
            <v>4.7</v>
          </cell>
          <cell r="L9">
            <v>6.55</v>
          </cell>
          <cell r="M9">
            <v>5.3</v>
          </cell>
          <cell r="N9">
            <v>6.91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  <cell r="U9">
            <v>1</v>
          </cell>
          <cell r="V9">
            <v>3.7</v>
          </cell>
          <cell r="X9">
            <v>4.3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9</v>
          </cell>
          <cell r="F10">
            <v>9</v>
          </cell>
          <cell r="J10">
            <v>9</v>
          </cell>
          <cell r="K10">
            <v>6</v>
          </cell>
          <cell r="L10">
            <v>7.2</v>
          </cell>
          <cell r="M10">
            <v>6.3</v>
          </cell>
          <cell r="N10">
            <v>7.38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0.9</v>
          </cell>
          <cell r="V10">
            <v>5.0999999999999996</v>
          </cell>
          <cell r="W10">
            <v>1.2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9</v>
          </cell>
          <cell r="F11">
            <v>8</v>
          </cell>
          <cell r="J11">
            <v>8.33</v>
          </cell>
          <cell r="K11">
            <v>6</v>
          </cell>
          <cell r="L11">
            <v>6.87</v>
          </cell>
          <cell r="M11">
            <v>6.3</v>
          </cell>
          <cell r="N11">
            <v>7.11</v>
          </cell>
          <cell r="O11" t="str">
            <v>TB.khá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  <cell r="U11">
            <v>0.9</v>
          </cell>
          <cell r="V11">
            <v>5.0999999999999996</v>
          </cell>
          <cell r="W11">
            <v>1.2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9</v>
          </cell>
          <cell r="J12">
            <v>8.33</v>
          </cell>
          <cell r="K12">
            <v>5.9</v>
          </cell>
          <cell r="L12">
            <v>6.51</v>
          </cell>
          <cell r="N12">
            <v>6.51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1</v>
          </cell>
          <cell r="V12">
            <v>4.9000000000000004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9</v>
          </cell>
          <cell r="J13">
            <v>8.67</v>
          </cell>
          <cell r="K13">
            <v>5.3</v>
          </cell>
          <cell r="L13">
            <v>7.43</v>
          </cell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>
            <v>1</v>
          </cell>
          <cell r="V13">
            <v>4.3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9</v>
          </cell>
          <cell r="J14">
            <v>9</v>
          </cell>
          <cell r="K14">
            <v>6.6</v>
          </cell>
          <cell r="L14">
            <v>6.84</v>
          </cell>
          <cell r="N14">
            <v>6.84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  <cell r="U14">
            <v>1</v>
          </cell>
          <cell r="V14">
            <v>5.6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10</v>
          </cell>
          <cell r="F15">
            <v>8</v>
          </cell>
          <cell r="J15">
            <v>8.67</v>
          </cell>
          <cell r="K15">
            <v>5.4</v>
          </cell>
          <cell r="L15">
            <v>6.71</v>
          </cell>
          <cell r="M15">
            <v>5.4</v>
          </cell>
          <cell r="N15">
            <v>6.71</v>
          </cell>
          <cell r="O15" t="str">
            <v>TB.khá</v>
          </cell>
          <cell r="P15" t="str">
            <v>TB.khá</v>
          </cell>
          <cell r="Q15" t="str">
            <v>Học lại</v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</v>
          </cell>
          <cell r="V15">
            <v>5.4</v>
          </cell>
          <cell r="W15">
            <v>0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9</v>
          </cell>
          <cell r="F21">
            <v>9</v>
          </cell>
          <cell r="J21">
            <v>9</v>
          </cell>
          <cell r="K21">
            <v>4.9000000000000004</v>
          </cell>
          <cell r="L21">
            <v>6.54</v>
          </cell>
          <cell r="M21">
            <v>5.2</v>
          </cell>
          <cell r="N21">
            <v>6.72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  <cell r="U21">
            <v>0.9</v>
          </cell>
          <cell r="V21">
            <v>4</v>
          </cell>
          <cell r="W21">
            <v>1.2</v>
          </cell>
        </row>
      </sheetData>
      <sheetData sheetId="14"/>
      <sheetData sheetId="15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6</v>
          </cell>
          <cell r="J6">
            <v>7</v>
          </cell>
          <cell r="K6">
            <v>5.8</v>
          </cell>
          <cell r="L6">
            <v>6.28</v>
          </cell>
          <cell r="N6">
            <v>6.28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5</v>
          </cell>
          <cell r="J7">
            <v>5.67</v>
          </cell>
          <cell r="K7">
            <v>5</v>
          </cell>
          <cell r="L7">
            <v>5.27</v>
          </cell>
          <cell r="N7">
            <v>5.27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9</v>
          </cell>
          <cell r="F9">
            <v>7</v>
          </cell>
          <cell r="J9">
            <v>7.67</v>
          </cell>
          <cell r="K9">
            <v>7</v>
          </cell>
          <cell r="L9">
            <v>7.27</v>
          </cell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9</v>
          </cell>
          <cell r="F10">
            <v>7</v>
          </cell>
          <cell r="J10">
            <v>7.67</v>
          </cell>
          <cell r="K10">
            <v>5</v>
          </cell>
          <cell r="L10">
            <v>8.0500000000000007</v>
          </cell>
          <cell r="N10">
            <v>8.0500000000000007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7</v>
          </cell>
          <cell r="J11">
            <v>7.33</v>
          </cell>
          <cell r="K11">
            <v>8.3000000000000007</v>
          </cell>
          <cell r="L11">
            <v>5.93</v>
          </cell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7</v>
          </cell>
          <cell r="J12">
            <v>7.33</v>
          </cell>
          <cell r="K12">
            <v>5</v>
          </cell>
          <cell r="L12">
            <v>7.31</v>
          </cell>
          <cell r="N12">
            <v>7.31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9</v>
          </cell>
          <cell r="F13">
            <v>7</v>
          </cell>
          <cell r="J13">
            <v>7.67</v>
          </cell>
          <cell r="K13">
            <v>7.3</v>
          </cell>
          <cell r="L13">
            <v>6.55</v>
          </cell>
          <cell r="N13">
            <v>6.55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6</v>
          </cell>
          <cell r="J14">
            <v>6.67</v>
          </cell>
          <cell r="K14">
            <v>5.8</v>
          </cell>
          <cell r="L14">
            <v>2.67</v>
          </cell>
          <cell r="N14">
            <v>2.67</v>
          </cell>
          <cell r="O14" t="str">
            <v>Kém</v>
          </cell>
          <cell r="P14" t="str">
            <v>Kém</v>
          </cell>
          <cell r="Q14" t="str">
            <v/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8</v>
          </cell>
          <cell r="F21">
            <v>7</v>
          </cell>
          <cell r="J21">
            <v>7.33</v>
          </cell>
          <cell r="K21">
            <v>0</v>
          </cell>
          <cell r="L21">
            <v>2.93</v>
          </cell>
          <cell r="M21">
            <v>0</v>
          </cell>
          <cell r="N21">
            <v>2.93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6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J6">
            <v>8</v>
          </cell>
          <cell r="K6">
            <v>9.5</v>
          </cell>
          <cell r="L6">
            <v>8.9</v>
          </cell>
          <cell r="N6">
            <v>8.9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6</v>
          </cell>
          <cell r="J7">
            <v>6.67</v>
          </cell>
          <cell r="K7">
            <v>6</v>
          </cell>
          <cell r="L7">
            <v>6.27</v>
          </cell>
          <cell r="N7">
            <v>6.27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7</v>
          </cell>
          <cell r="J9">
            <v>7.33</v>
          </cell>
          <cell r="K9">
            <v>7</v>
          </cell>
          <cell r="L9">
            <v>7.13</v>
          </cell>
          <cell r="N9">
            <v>7.13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9</v>
          </cell>
          <cell r="F10">
            <v>7</v>
          </cell>
          <cell r="J10">
            <v>7.67</v>
          </cell>
          <cell r="K10">
            <v>8.5</v>
          </cell>
          <cell r="L10">
            <v>6.67</v>
          </cell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8</v>
          </cell>
          <cell r="J11">
            <v>7.67</v>
          </cell>
          <cell r="K11">
            <v>6</v>
          </cell>
          <cell r="L11">
            <v>7.27</v>
          </cell>
          <cell r="N11">
            <v>7.27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J12">
            <v>8</v>
          </cell>
          <cell r="K12">
            <v>7</v>
          </cell>
          <cell r="L12">
            <v>8.3000000000000007</v>
          </cell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J13">
            <v>7</v>
          </cell>
          <cell r="K13">
            <v>8.5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8</v>
          </cell>
          <cell r="J14">
            <v>8.33</v>
          </cell>
          <cell r="K14">
            <v>8</v>
          </cell>
          <cell r="L14">
            <v>3.33</v>
          </cell>
          <cell r="N14">
            <v>3.33</v>
          </cell>
          <cell r="O14" t="str">
            <v>Yếu</v>
          </cell>
          <cell r="P14" t="str">
            <v>Yếu</v>
          </cell>
          <cell r="Q14" t="str">
            <v/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5</v>
          </cell>
          <cell r="F15">
            <v>8</v>
          </cell>
          <cell r="J15">
            <v>7</v>
          </cell>
          <cell r="K15">
            <v>0</v>
          </cell>
          <cell r="L15">
            <v>2.8</v>
          </cell>
          <cell r="M15">
            <v>0</v>
          </cell>
          <cell r="N15">
            <v>2.8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J20" t="e">
            <v>#DIV/0!</v>
          </cell>
          <cell r="L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5</v>
          </cell>
          <cell r="F21">
            <v>7</v>
          </cell>
          <cell r="J21">
            <v>6.33</v>
          </cell>
          <cell r="K21">
            <v>0</v>
          </cell>
          <cell r="L21">
            <v>2.5299999999999998</v>
          </cell>
          <cell r="M21">
            <v>0</v>
          </cell>
          <cell r="N21">
            <v>2.5299999999999998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7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7.5</v>
          </cell>
          <cell r="F6">
            <v>7</v>
          </cell>
          <cell r="G6">
            <v>7.5</v>
          </cell>
          <cell r="J6">
            <v>7.33</v>
          </cell>
          <cell r="K6">
            <v>8</v>
          </cell>
          <cell r="L6">
            <v>7.73</v>
          </cell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7.5</v>
          </cell>
          <cell r="F7">
            <v>7.5</v>
          </cell>
          <cell r="G7">
            <v>8.5</v>
          </cell>
          <cell r="J7">
            <v>7.83</v>
          </cell>
          <cell r="K7">
            <v>7</v>
          </cell>
          <cell r="L7">
            <v>7.33</v>
          </cell>
          <cell r="N7">
            <v>7.33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7.5</v>
          </cell>
          <cell r="F9">
            <v>9.5</v>
          </cell>
          <cell r="G9">
            <v>7.5</v>
          </cell>
          <cell r="J9">
            <v>8.17</v>
          </cell>
          <cell r="K9">
            <v>7.5</v>
          </cell>
          <cell r="L9">
            <v>7.77</v>
          </cell>
          <cell r="N9">
            <v>7.77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7.5</v>
          </cell>
          <cell r="G10">
            <v>6.5</v>
          </cell>
          <cell r="J10">
            <v>6.67</v>
          </cell>
          <cell r="K10">
            <v>3.5</v>
          </cell>
          <cell r="L10">
            <v>4.7699999999999996</v>
          </cell>
          <cell r="M10">
            <v>6</v>
          </cell>
          <cell r="N10">
            <v>6.27</v>
          </cell>
          <cell r="O10" t="str">
            <v>Yếu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7.5</v>
          </cell>
          <cell r="F11">
            <v>6</v>
          </cell>
          <cell r="G11">
            <v>8</v>
          </cell>
          <cell r="J11">
            <v>7.17</v>
          </cell>
          <cell r="K11">
            <v>7</v>
          </cell>
          <cell r="L11">
            <v>7.07</v>
          </cell>
          <cell r="N11">
            <v>7.07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9</v>
          </cell>
          <cell r="F12">
            <v>6.5</v>
          </cell>
          <cell r="G12">
            <v>7.5</v>
          </cell>
          <cell r="J12">
            <v>7.67</v>
          </cell>
          <cell r="K12">
            <v>7.5</v>
          </cell>
          <cell r="L12">
            <v>7.57</v>
          </cell>
          <cell r="N12">
            <v>7.57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7.5</v>
          </cell>
          <cell r="F13">
            <v>9</v>
          </cell>
          <cell r="G13">
            <v>7.5</v>
          </cell>
          <cell r="J13">
            <v>8</v>
          </cell>
          <cell r="K13">
            <v>9</v>
          </cell>
          <cell r="L13">
            <v>8.6</v>
          </cell>
          <cell r="N13">
            <v>8.6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7.5</v>
          </cell>
          <cell r="F14">
            <v>7.5</v>
          </cell>
          <cell r="G14">
            <v>7.5</v>
          </cell>
          <cell r="J14">
            <v>7.5</v>
          </cell>
          <cell r="K14">
            <v>7.5</v>
          </cell>
          <cell r="L14">
            <v>7.5</v>
          </cell>
          <cell r="N14">
            <v>7.5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8</v>
          </cell>
          <cell r="G16">
            <v>8</v>
          </cell>
          <cell r="J16">
            <v>7.33</v>
          </cell>
          <cell r="K16">
            <v>0</v>
          </cell>
          <cell r="L16">
            <v>2.93</v>
          </cell>
          <cell r="M16">
            <v>7</v>
          </cell>
          <cell r="N16">
            <v>7.13</v>
          </cell>
          <cell r="O16" t="str">
            <v>Kém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6</v>
          </cell>
          <cell r="F19">
            <v>7.5</v>
          </cell>
          <cell r="G19">
            <v>7.5</v>
          </cell>
          <cell r="J19">
            <v>7</v>
          </cell>
          <cell r="K19">
            <v>7.5</v>
          </cell>
          <cell r="L19">
            <v>7.3</v>
          </cell>
          <cell r="N19">
            <v>7.3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6</v>
          </cell>
          <cell r="F20">
            <v>8</v>
          </cell>
          <cell r="G20">
            <v>7.5</v>
          </cell>
          <cell r="J20">
            <v>7.17</v>
          </cell>
          <cell r="K20">
            <v>8.5</v>
          </cell>
          <cell r="L20">
            <v>7.97</v>
          </cell>
          <cell r="N20">
            <v>7.97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2</v>
          </cell>
          <cell r="F21">
            <v>9</v>
          </cell>
          <cell r="G21">
            <v>0</v>
          </cell>
          <cell r="J21">
            <v>3.67</v>
          </cell>
          <cell r="L21">
            <v>1.47</v>
          </cell>
          <cell r="N21">
            <v>1.47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8"/>
      <sheetData sheetId="19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8</v>
          </cell>
          <cell r="J6">
            <v>7.67</v>
          </cell>
          <cell r="K6">
            <v>8</v>
          </cell>
          <cell r="L6">
            <v>7.87</v>
          </cell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8</v>
          </cell>
          <cell r="J7">
            <v>7.67</v>
          </cell>
          <cell r="K7">
            <v>7</v>
          </cell>
          <cell r="L7">
            <v>7.27</v>
          </cell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8</v>
          </cell>
          <cell r="J9">
            <v>8</v>
          </cell>
          <cell r="K9">
            <v>9</v>
          </cell>
          <cell r="L9">
            <v>8.6</v>
          </cell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7</v>
          </cell>
          <cell r="J10">
            <v>7</v>
          </cell>
          <cell r="K10">
            <v>7</v>
          </cell>
          <cell r="L10">
            <v>7</v>
          </cell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8</v>
          </cell>
          <cell r="J11">
            <v>7.67</v>
          </cell>
          <cell r="K11">
            <v>8</v>
          </cell>
          <cell r="L11">
            <v>7.87</v>
          </cell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J13">
            <v>7</v>
          </cell>
          <cell r="K13">
            <v>8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8</v>
          </cell>
          <cell r="J14">
            <v>7.67</v>
          </cell>
          <cell r="K14">
            <v>8</v>
          </cell>
          <cell r="L14">
            <v>7.87</v>
          </cell>
          <cell r="N14">
            <v>7.87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6</v>
          </cell>
          <cell r="J16">
            <v>6</v>
          </cell>
          <cell r="K16">
            <v>7</v>
          </cell>
          <cell r="L16">
            <v>6.6</v>
          </cell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6</v>
          </cell>
          <cell r="F19">
            <v>6</v>
          </cell>
          <cell r="J19">
            <v>6</v>
          </cell>
          <cell r="K19">
            <v>7</v>
          </cell>
          <cell r="L19">
            <v>6.6</v>
          </cell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6</v>
          </cell>
          <cell r="F20">
            <v>6</v>
          </cell>
          <cell r="J20">
            <v>6</v>
          </cell>
          <cell r="K20">
            <v>7</v>
          </cell>
          <cell r="L20">
            <v>6.6</v>
          </cell>
          <cell r="N20">
            <v>6.6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20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8</v>
          </cell>
          <cell r="J6">
            <v>8.33</v>
          </cell>
          <cell r="K6">
            <v>8</v>
          </cell>
          <cell r="L6">
            <v>8.1300000000000008</v>
          </cell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9</v>
          </cell>
          <cell r="F7">
            <v>7</v>
          </cell>
          <cell r="J7">
            <v>7.67</v>
          </cell>
          <cell r="K7">
            <v>8.5</v>
          </cell>
          <cell r="L7">
            <v>8.17</v>
          </cell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7</v>
          </cell>
          <cell r="F9">
            <v>6</v>
          </cell>
          <cell r="J9">
            <v>6.33</v>
          </cell>
          <cell r="K9">
            <v>7.5</v>
          </cell>
          <cell r="L9">
            <v>7.03</v>
          </cell>
          <cell r="N9">
            <v>7.03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5</v>
          </cell>
          <cell r="F10">
            <v>8</v>
          </cell>
          <cell r="J10">
            <v>7</v>
          </cell>
          <cell r="K10">
            <v>6.5</v>
          </cell>
          <cell r="L10">
            <v>6.7</v>
          </cell>
          <cell r="N10">
            <v>6.7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9</v>
          </cell>
          <cell r="J11">
            <v>8.67</v>
          </cell>
          <cell r="K11">
            <v>8.5</v>
          </cell>
          <cell r="L11">
            <v>8.57</v>
          </cell>
          <cell r="N11">
            <v>8.57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5</v>
          </cell>
          <cell r="F12">
            <v>8</v>
          </cell>
          <cell r="J12">
            <v>7</v>
          </cell>
          <cell r="K12">
            <v>8</v>
          </cell>
          <cell r="L12">
            <v>7.6</v>
          </cell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5</v>
          </cell>
          <cell r="F13">
            <v>7</v>
          </cell>
          <cell r="J13">
            <v>6.33</v>
          </cell>
          <cell r="K13">
            <v>7</v>
          </cell>
          <cell r="L13">
            <v>6.73</v>
          </cell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6</v>
          </cell>
          <cell r="J14">
            <v>6.33</v>
          </cell>
          <cell r="K14">
            <v>7</v>
          </cell>
          <cell r="L14">
            <v>6.73</v>
          </cell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4</v>
          </cell>
          <cell r="F16">
            <v>8</v>
          </cell>
          <cell r="J16">
            <v>6.67</v>
          </cell>
          <cell r="K16">
            <v>7</v>
          </cell>
          <cell r="L16">
            <v>6.87</v>
          </cell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9</v>
          </cell>
          <cell r="F19">
            <v>1</v>
          </cell>
          <cell r="J19">
            <v>3.67</v>
          </cell>
          <cell r="L19">
            <v>1.47</v>
          </cell>
          <cell r="N19">
            <v>1.47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4</v>
          </cell>
          <cell r="F20">
            <v>7</v>
          </cell>
          <cell r="J20">
            <v>6</v>
          </cell>
          <cell r="K20">
            <v>8</v>
          </cell>
          <cell r="L20">
            <v>7.2</v>
          </cell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2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8.5</v>
          </cell>
          <cell r="F6">
            <v>9</v>
          </cell>
          <cell r="J6">
            <v>8.83</v>
          </cell>
          <cell r="K6">
            <v>5.5</v>
          </cell>
          <cell r="L6">
            <v>6.83</v>
          </cell>
          <cell r="N6">
            <v>6.83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9</v>
          </cell>
          <cell r="J7">
            <v>8.33</v>
          </cell>
          <cell r="K7">
            <v>5</v>
          </cell>
          <cell r="L7">
            <v>6.33</v>
          </cell>
          <cell r="N7">
            <v>6.33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9</v>
          </cell>
          <cell r="J9">
            <v>8.67</v>
          </cell>
          <cell r="K9">
            <v>6</v>
          </cell>
          <cell r="L9">
            <v>7.07</v>
          </cell>
          <cell r="N9">
            <v>7.07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8.5</v>
          </cell>
          <cell r="F10">
            <v>9</v>
          </cell>
          <cell r="J10">
            <v>8.83</v>
          </cell>
          <cell r="K10">
            <v>6</v>
          </cell>
          <cell r="L10">
            <v>7.13</v>
          </cell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7.5</v>
          </cell>
          <cell r="F11">
            <v>9</v>
          </cell>
          <cell r="J11">
            <v>8.5</v>
          </cell>
          <cell r="K11">
            <v>6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8.5</v>
          </cell>
          <cell r="F12">
            <v>9</v>
          </cell>
          <cell r="J12">
            <v>8.83</v>
          </cell>
          <cell r="K12">
            <v>6</v>
          </cell>
          <cell r="L12">
            <v>7.13</v>
          </cell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9</v>
          </cell>
          <cell r="J13">
            <v>8.67</v>
          </cell>
          <cell r="K13">
            <v>5</v>
          </cell>
          <cell r="L13">
            <v>6.47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8.5</v>
          </cell>
          <cell r="F14">
            <v>9</v>
          </cell>
          <cell r="J14">
            <v>8.83</v>
          </cell>
          <cell r="K14">
            <v>6.5</v>
          </cell>
          <cell r="L14">
            <v>7.43</v>
          </cell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</v>
          </cell>
          <cell r="F16">
            <v>8</v>
          </cell>
          <cell r="J16">
            <v>7.67</v>
          </cell>
          <cell r="K16">
            <v>6</v>
          </cell>
          <cell r="L16">
            <v>6.67</v>
          </cell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7</v>
          </cell>
          <cell r="F19">
            <v>8</v>
          </cell>
          <cell r="J19">
            <v>7.67</v>
          </cell>
          <cell r="K19">
            <v>6.5</v>
          </cell>
          <cell r="L19">
            <v>6.97</v>
          </cell>
          <cell r="N19">
            <v>6.97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7</v>
          </cell>
          <cell r="F20">
            <v>8</v>
          </cell>
          <cell r="J20">
            <v>7.67</v>
          </cell>
          <cell r="K20">
            <v>7</v>
          </cell>
          <cell r="L20">
            <v>7.27</v>
          </cell>
          <cell r="N20">
            <v>7.27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22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J6">
            <v>8</v>
          </cell>
          <cell r="K6">
            <v>10</v>
          </cell>
          <cell r="L6">
            <v>9.1999999999999993</v>
          </cell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8</v>
          </cell>
          <cell r="J7">
            <v>8</v>
          </cell>
          <cell r="K7">
            <v>8.5</v>
          </cell>
          <cell r="L7">
            <v>8.3000000000000007</v>
          </cell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8</v>
          </cell>
          <cell r="J9">
            <v>8</v>
          </cell>
          <cell r="K9">
            <v>3</v>
          </cell>
          <cell r="L9">
            <v>5</v>
          </cell>
          <cell r="M9">
            <v>7</v>
          </cell>
          <cell r="N9">
            <v>7.4</v>
          </cell>
          <cell r="O9" t="str">
            <v>T.bình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8.5</v>
          </cell>
          <cell r="F10">
            <v>9</v>
          </cell>
          <cell r="J10">
            <v>8.83</v>
          </cell>
          <cell r="K10">
            <v>4.5</v>
          </cell>
          <cell r="L10">
            <v>6.23</v>
          </cell>
          <cell r="M10">
            <v>9</v>
          </cell>
          <cell r="N10">
            <v>8.93</v>
          </cell>
          <cell r="O10" t="str">
            <v>TB.khá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J13">
            <v>8</v>
          </cell>
          <cell r="K13">
            <v>8.5</v>
          </cell>
          <cell r="L13">
            <v>8.3000000000000007</v>
          </cell>
          <cell r="N13">
            <v>8.3000000000000007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8</v>
          </cell>
          <cell r="J14">
            <v>8</v>
          </cell>
          <cell r="K14">
            <v>8</v>
          </cell>
          <cell r="L14">
            <v>8</v>
          </cell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8.5</v>
          </cell>
          <cell r="F16">
            <v>9</v>
          </cell>
          <cell r="J16">
            <v>8.83</v>
          </cell>
          <cell r="K16">
            <v>9</v>
          </cell>
          <cell r="L16">
            <v>8.93</v>
          </cell>
          <cell r="N16">
            <v>8.93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8</v>
          </cell>
          <cell r="F19">
            <v>8</v>
          </cell>
          <cell r="J19">
            <v>8</v>
          </cell>
          <cell r="K19">
            <v>8</v>
          </cell>
          <cell r="L19">
            <v>8</v>
          </cell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8</v>
          </cell>
          <cell r="F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7</v>
          </cell>
          <cell r="F21">
            <v>7</v>
          </cell>
          <cell r="J21">
            <v>7</v>
          </cell>
          <cell r="K21">
            <v>0</v>
          </cell>
          <cell r="L21">
            <v>2.8</v>
          </cell>
          <cell r="M21">
            <v>0</v>
          </cell>
          <cell r="N21">
            <v>2.8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I19"/>
  <sheetViews>
    <sheetView zoomScale="85" zoomScaleNormal="85" workbookViewId="0">
      <pane xSplit="4" ySplit="3" topLeftCell="E13" activePane="bottomRight" state="frozen"/>
      <selection activeCell="M60" sqref="M60"/>
      <selection pane="topRight" activeCell="M60" sqref="M60"/>
      <selection pane="bottomLeft" activeCell="M60" sqref="M60"/>
      <selection pane="bottomRight" activeCell="C25" sqref="C25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140625" style="5" customWidth="1"/>
    <col min="26" max="26" width="5.7109375" style="4" customWidth="1"/>
    <col min="27" max="28" width="5.710937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28515625" style="5" customWidth="1"/>
    <col min="35" max="35" width="5.7109375" style="4" customWidth="1"/>
    <col min="36" max="36" width="5.7109375" style="5" customWidth="1"/>
    <col min="37" max="37" width="6.28515625" style="5" customWidth="1"/>
    <col min="38" max="38" width="5.7109375" style="4" customWidth="1"/>
    <col min="39" max="39" width="5.7109375" style="5" customWidth="1"/>
    <col min="40" max="40" width="6.42578125" style="5" customWidth="1"/>
    <col min="41" max="41" width="5.7109375" style="4" customWidth="1"/>
    <col min="42" max="42" width="5.7109375" style="5" customWidth="1"/>
    <col min="43" max="43" width="6.1406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.42578125" style="5" customWidth="1"/>
    <col min="50" max="50" width="5.7109375" style="4" customWidth="1"/>
    <col min="51" max="51" width="5.7109375" style="5" customWidth="1"/>
    <col min="52" max="52" width="6.28515625" style="5" customWidth="1"/>
    <col min="53" max="53" width="5.7109375" style="4" customWidth="1"/>
    <col min="54" max="54" width="5.7109375" style="5" customWidth="1"/>
    <col min="55" max="55" width="6" style="5" customWidth="1"/>
    <col min="56" max="56" width="5.7109375" style="4" customWidth="1"/>
    <col min="57" max="57" width="5.7109375" style="5" customWidth="1"/>
    <col min="58" max="58" width="6.42578125" style="5" customWidth="1"/>
    <col min="59" max="59" width="5.7109375" style="4" customWidth="1"/>
    <col min="60" max="60" width="5.7109375" style="5" customWidth="1"/>
    <col min="61" max="61" width="6.140625" style="5" customWidth="1"/>
  </cols>
  <sheetData>
    <row r="1" spans="1:61" s="1" customFormat="1" ht="24.7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5" t="s">
        <v>738</v>
      </c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7"/>
      <c r="AL1" s="92" t="s">
        <v>739</v>
      </c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8" t="s">
        <v>740</v>
      </c>
      <c r="BE1" s="99"/>
      <c r="BF1" s="99"/>
      <c r="BG1" s="99"/>
      <c r="BH1" s="99"/>
      <c r="BI1" s="100"/>
    </row>
    <row r="2" spans="1:61" ht="105.75" customHeight="1" x14ac:dyDescent="0.25">
      <c r="A2" s="85"/>
      <c r="B2" s="87"/>
      <c r="C2" s="85"/>
      <c r="D2" s="85"/>
      <c r="E2" s="89" t="s">
        <v>727</v>
      </c>
      <c r="F2" s="90"/>
      <c r="G2" s="91"/>
      <c r="H2" s="89" t="s">
        <v>728</v>
      </c>
      <c r="I2" s="90"/>
      <c r="J2" s="91"/>
      <c r="K2" s="89" t="s">
        <v>729</v>
      </c>
      <c r="L2" s="90"/>
      <c r="M2" s="91"/>
      <c r="N2" s="89" t="s">
        <v>730</v>
      </c>
      <c r="O2" s="90"/>
      <c r="P2" s="91"/>
      <c r="Q2" s="89" t="s">
        <v>731</v>
      </c>
      <c r="R2" s="90"/>
      <c r="S2" s="91"/>
      <c r="T2" s="89" t="s">
        <v>732</v>
      </c>
      <c r="U2" s="90"/>
      <c r="V2" s="91"/>
      <c r="W2" s="89" t="s">
        <v>663</v>
      </c>
      <c r="X2" s="90"/>
      <c r="Y2" s="91"/>
      <c r="Z2" s="89" t="s">
        <v>527</v>
      </c>
      <c r="AA2" s="90"/>
      <c r="AB2" s="91"/>
      <c r="AC2" s="89" t="s">
        <v>526</v>
      </c>
      <c r="AD2" s="90"/>
      <c r="AE2" s="91"/>
      <c r="AF2" s="89" t="s">
        <v>528</v>
      </c>
      <c r="AG2" s="90"/>
      <c r="AH2" s="91"/>
      <c r="AI2" s="89" t="s">
        <v>741</v>
      </c>
      <c r="AJ2" s="90"/>
      <c r="AK2" s="91"/>
      <c r="AL2" s="89" t="s">
        <v>677</v>
      </c>
      <c r="AM2" s="90"/>
      <c r="AN2" s="91"/>
      <c r="AO2" s="89" t="s">
        <v>678</v>
      </c>
      <c r="AP2" s="90"/>
      <c r="AQ2" s="91"/>
      <c r="AR2" s="89" t="s">
        <v>679</v>
      </c>
      <c r="AS2" s="90"/>
      <c r="AT2" s="91"/>
      <c r="AU2" s="89" t="s">
        <v>680</v>
      </c>
      <c r="AV2" s="90"/>
      <c r="AW2" s="91"/>
      <c r="AX2" s="89" t="s">
        <v>742</v>
      </c>
      <c r="AY2" s="90"/>
      <c r="AZ2" s="91"/>
      <c r="BA2" s="89" t="s">
        <v>681</v>
      </c>
      <c r="BB2" s="90"/>
      <c r="BC2" s="91"/>
      <c r="BD2" s="89" t="s">
        <v>735</v>
      </c>
      <c r="BE2" s="90"/>
      <c r="BF2" s="91"/>
      <c r="BG2" s="89" t="s">
        <v>736</v>
      </c>
      <c r="BH2" s="90"/>
      <c r="BI2" s="91"/>
    </row>
    <row r="3" spans="1:61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</row>
    <row r="4" spans="1:61" s="4" customFormat="1" ht="26.25" customHeight="1" x14ac:dyDescent="0.25">
      <c r="A4" s="6">
        <v>1</v>
      </c>
      <c r="B4" s="25" t="s">
        <v>483</v>
      </c>
      <c r="C4" s="25" t="s">
        <v>295</v>
      </c>
      <c r="D4" s="47" t="s">
        <v>105</v>
      </c>
      <c r="E4" s="20">
        <f>VLOOKUP($B4,'[1]5.AVGT1'!$B$6:$T$29,10,0)</f>
        <v>8</v>
      </c>
      <c r="F4" s="20"/>
      <c r="G4" s="20" t="str">
        <f>VLOOKUP($B4,'[1]5.AVGT1'!$B$6:$T$29,16,0)</f>
        <v/>
      </c>
      <c r="H4" s="20">
        <f>VLOOKUP($B4,'[1]1.CT'!$B$6:$T$28,10,0)</f>
        <v>7</v>
      </c>
      <c r="I4" s="20"/>
      <c r="J4" s="20" t="str">
        <f>VLOOKUP($B4,'[1]1.CT'!$B$6:$T$28,16,0)</f>
        <v/>
      </c>
      <c r="K4" s="20">
        <f>VLOOKUP($B4,'[1]2.PL'!$B$6:$U$35,10,0)</f>
        <v>7</v>
      </c>
      <c r="L4" s="20"/>
      <c r="M4" s="20" t="str">
        <f>VLOOKUP($B4,'[1]2.PL'!$B$6:$U$35,16,0)</f>
        <v/>
      </c>
      <c r="N4" s="20">
        <f>VLOOKUP($B4,'[1]6.THVP'!$B$6:$U$26,10,0)</f>
        <v>7.5</v>
      </c>
      <c r="O4" s="20"/>
      <c r="P4" s="20" t="str">
        <f>VLOOKUP($B4,'[1]6.THVP'!$B$6:$U$26,16,0)</f>
        <v/>
      </c>
      <c r="Q4" s="20">
        <f>VLOOKUP($B4,'[1]3.GDTC'!$B$6:$U$26,10,0)</f>
        <v>6</v>
      </c>
      <c r="R4" s="20"/>
      <c r="S4" s="20" t="str">
        <f>VLOOKUP($B4,'[1]3.GDTC'!$B$6:$U$26,16,0)</f>
        <v/>
      </c>
      <c r="T4" s="20">
        <f>VLOOKUP($B4,'[1]4.GDQP'!$B$6:$T$26,10,0)</f>
        <v>6.7</v>
      </c>
      <c r="U4" s="20"/>
      <c r="V4" s="20" t="str">
        <f>VLOOKUP($B4,'[1]4.GDQP'!$B$6:$T$26,16,0)</f>
        <v/>
      </c>
      <c r="W4" s="20">
        <f>VLOOKUP($B4,'[1]7.NLHĐH'!$B$6:$V$35,10,0)</f>
        <v>8</v>
      </c>
      <c r="X4" s="20"/>
      <c r="Y4" s="20" t="str">
        <f>VLOOKUP($B4,'[1]7.NLHĐH'!$B$6:$V$35,16,0)</f>
        <v/>
      </c>
      <c r="Z4" s="20">
        <f>VLOOKUP($B4,'[1]8.MTCB'!$B$6:$T$26,10,0)</f>
        <v>8</v>
      </c>
      <c r="AA4" s="20"/>
      <c r="AB4" s="20" t="str">
        <f>VLOOKUP($B4,'[1]8.MTCB'!$B$6:$T$26,16,0)</f>
        <v/>
      </c>
      <c r="AC4" s="20">
        <f>VLOOKUP($B4,'[1]9.LTCB'!$B$6:$T$26,10,0)</f>
        <v>10</v>
      </c>
      <c r="AD4" s="20"/>
      <c r="AE4" s="20" t="str">
        <f>VLOOKUP($B4,'[1]9.LTCB'!$B$6:$T$26,16,0)</f>
        <v/>
      </c>
      <c r="AF4" s="20">
        <f>VLOOKUP($B4,'[1]10.LRCDMT'!$B$6:$U$30,10,0)</f>
        <v>7</v>
      </c>
      <c r="AG4" s="20"/>
      <c r="AH4" s="20" t="str">
        <f>VLOOKUP($B4,'[1]10.LRCDMT'!$B$6:$U$30,16,0)</f>
        <v/>
      </c>
      <c r="AI4" s="20">
        <f>VLOOKUP($B4,'[1]8.AVGT2'!$B$6:$T$28,10,0)</f>
        <v>8.1</v>
      </c>
      <c r="AJ4" s="20"/>
      <c r="AK4" s="20" t="str">
        <f>VLOOKUP($B4,'[1]8.AVGT2'!$B$6:$T$28,16,0)</f>
        <v/>
      </c>
      <c r="AL4" s="20">
        <f>VLOOKUP($B4,'[1]13.XLACB'!$B$6:$T$27,10,0)</f>
        <v>8</v>
      </c>
      <c r="AM4" s="20"/>
      <c r="AN4" s="20" t="str">
        <f>VLOOKUP($B4,'[1]13.XLACB'!$B$6:$T$27,16,0)</f>
        <v/>
      </c>
      <c r="AO4" s="20">
        <f>VLOOKUP($B4,'[1]14.MMT&amp;INTERNET'!$B$6:$T$27,10,0)</f>
        <v>9</v>
      </c>
      <c r="AP4" s="20"/>
      <c r="AQ4" s="20" t="str">
        <f>VLOOKUP($B4,'[1]14.MMT&amp;INTERNET'!$B$6:$T$27,16,0)</f>
        <v/>
      </c>
      <c r="AR4" s="20">
        <f>VLOOKUP($B4,'[1]15.TK WEBSITE'!$B$6:$U$29,10,0)</f>
        <v>6</v>
      </c>
      <c r="AS4" s="20"/>
      <c r="AT4" s="20" t="str">
        <f>VLOOKUP($B4,'[1]15.TK WEBSITE'!$B$6:$U$29,16,0)</f>
        <v/>
      </c>
      <c r="AU4" s="20">
        <f>VLOOKUP($B4,'[1]16.VKTCB'!$B$6:$T$27,10,0)</f>
        <v>8</v>
      </c>
      <c r="AV4" s="20"/>
      <c r="AW4" s="20" t="str">
        <f>VLOOKUP($B4,'[1]16.VKTCB'!$B$6:$T$27,16,0)</f>
        <v/>
      </c>
      <c r="AX4" s="20">
        <f>VLOOKUP($B4,'[1]12.AVGT3'!$B$6:$T$27,10,0)</f>
        <v>6.1</v>
      </c>
      <c r="AY4" s="20"/>
      <c r="AZ4" s="20" t="str">
        <f>VLOOKUP($B4,'[1]12.AVGT3'!$B$6:$T$27,16,0)</f>
        <v/>
      </c>
      <c r="BA4" s="20">
        <f>VLOOKUP($B4,'[1]17.NMCSDL'!$B$6:$U$27,10,0)</f>
        <v>9</v>
      </c>
      <c r="BB4" s="20"/>
      <c r="BC4" s="20" t="str">
        <f>VLOOKUP($B4,'[1]17.NMCSDL'!$B$6:$U$27,16,0)</f>
        <v/>
      </c>
      <c r="BD4" s="20">
        <f>VLOOKUP($B4,'[1]18.CSKTĐH'!$B$6:$U$31,10,0)</f>
        <v>6</v>
      </c>
      <c r="BE4" s="20"/>
      <c r="BF4" s="20" t="str">
        <f>VLOOKUP($B4,'[1]18.CSKTĐH'!$B$6:$U$31,16,0)</f>
        <v/>
      </c>
      <c r="BG4" s="20">
        <f>VLOOKUP($B4,'[1]20.STKBMULTIMEDIA'!$B$6:$U$28,10,0)</f>
        <v>8</v>
      </c>
      <c r="BH4" s="20"/>
      <c r="BI4" s="20" t="str">
        <f>VLOOKUP($B4,'[1]20.STKBMULTIMEDIA'!$B$6:$U$28,16,0)</f>
        <v/>
      </c>
    </row>
    <row r="5" spans="1:61" s="4" customFormat="1" ht="26.25" customHeight="1" x14ac:dyDescent="0.25">
      <c r="A5" s="6">
        <v>2</v>
      </c>
      <c r="B5" s="25" t="s">
        <v>360</v>
      </c>
      <c r="C5" s="25" t="s">
        <v>361</v>
      </c>
      <c r="D5" s="47" t="s">
        <v>49</v>
      </c>
      <c r="E5" s="20">
        <f>VLOOKUP($B5,'[1]5.AVGT1'!$B$6:$T$29,10,0)</f>
        <v>7.1</v>
      </c>
      <c r="F5" s="20">
        <f>VLOOKUP($B5,'[1]5.AVGT1'!$B$6:$T$29,12,0)</f>
        <v>8.1999999999999993</v>
      </c>
      <c r="G5" s="20" t="str">
        <f>VLOOKUP($B5,'[1]5.AVGT1'!$B$6:$T$29,16,0)</f>
        <v/>
      </c>
      <c r="H5" s="20">
        <f>VLOOKUP($B5,'[1]1.CT'!$B$6:$T$28,10,0)</f>
        <v>8</v>
      </c>
      <c r="I5" s="20"/>
      <c r="J5" s="20" t="str">
        <f>VLOOKUP($B5,'[1]1.CT'!$B$6:$T$28,16,0)</f>
        <v/>
      </c>
      <c r="K5" s="20">
        <f>VLOOKUP($B5,'[1]2.PL'!$B$6:$U$35,10,0)</f>
        <v>6</v>
      </c>
      <c r="L5" s="20"/>
      <c r="M5" s="20" t="str">
        <f>VLOOKUP($B5,'[1]2.PL'!$B$6:$U$35,16,0)</f>
        <v/>
      </c>
      <c r="N5" s="20">
        <f>VLOOKUP($B5,'[1]6.THVP'!$B$6:$U$26,10,0)</f>
        <v>8</v>
      </c>
      <c r="O5" s="20"/>
      <c r="P5" s="20" t="str">
        <f>VLOOKUP($B5,'[1]6.THVP'!$B$6:$U$26,16,0)</f>
        <v/>
      </c>
      <c r="Q5" s="20">
        <f>VLOOKUP($B5,'[1]3.GDTC'!$B$6:$U$26,10,0)</f>
        <v>7</v>
      </c>
      <c r="R5" s="20"/>
      <c r="S5" s="20" t="str">
        <f>VLOOKUP($B5,'[1]3.GDTC'!$B$6:$U$26,16,0)</f>
        <v/>
      </c>
      <c r="T5" s="20">
        <f>VLOOKUP($B5,'[1]4.GDQP'!$B$6:$T$26,10,0)</f>
        <v>7.1</v>
      </c>
      <c r="U5" s="20"/>
      <c r="V5" s="20" t="str">
        <f>VLOOKUP($B5,'[1]4.GDQP'!$B$6:$T$26,16,0)</f>
        <v/>
      </c>
      <c r="W5" s="20">
        <f>VLOOKUP($B5,'[1]7.NLHĐH'!$B$6:$V$35,10,0)</f>
        <v>5.5</v>
      </c>
      <c r="X5" s="20"/>
      <c r="Y5" s="20" t="str">
        <f>VLOOKUP($B5,'[1]7.NLHĐH'!$B$6:$V$35,16,0)</f>
        <v/>
      </c>
      <c r="Z5" s="20">
        <f>VLOOKUP($B5,'[1]8.MTCB'!$B$6:$T$26,10,0)</f>
        <v>6</v>
      </c>
      <c r="AA5" s="20"/>
      <c r="AB5" s="20" t="str">
        <f>VLOOKUP($B5,'[1]8.MTCB'!$B$6:$T$26,16,0)</f>
        <v/>
      </c>
      <c r="AC5" s="20"/>
      <c r="AD5" s="20"/>
      <c r="AE5" s="33" t="str">
        <f>VLOOKUP($B5,'[1]9.LTCB'!$B$6:$T$26,16,0)</f>
        <v>Học lại</v>
      </c>
      <c r="AF5" s="20"/>
      <c r="AG5" s="20"/>
      <c r="AH5" s="33" t="str">
        <f>VLOOKUP($B5,'[1]10.LRCDMT'!$B$6:$U$30,16,0)</f>
        <v>Học lại</v>
      </c>
      <c r="AI5" s="20">
        <f>VLOOKUP($B5,'[1]8.AVGT2'!$B$6:$T$28,10,0)</f>
        <v>5.6</v>
      </c>
      <c r="AJ5" s="20">
        <f>VLOOKUP($B5,'[1]8.AVGT2'!$B$6:$T$28,12,0)</f>
        <v>5.5</v>
      </c>
      <c r="AK5" s="20" t="str">
        <f>VLOOKUP($B5,'[1]8.AVGT2'!$B$6:$T$28,16,0)</f>
        <v>Học lại</v>
      </c>
      <c r="AL5" s="20">
        <f>VLOOKUP($B5,'[1]13.XLACB'!$B$6:$T$27,10,0)</f>
        <v>6</v>
      </c>
      <c r="AM5" s="20"/>
      <c r="AN5" s="20" t="str">
        <f>VLOOKUP($B5,'[1]13.XLACB'!$B$6:$T$27,16,0)</f>
        <v/>
      </c>
      <c r="AO5" s="20"/>
      <c r="AP5" s="20"/>
      <c r="AQ5" s="33" t="str">
        <f>VLOOKUP($B5,'[1]14.MMT&amp;INTERNET'!$B$6:$T$27,16,0)</f>
        <v>Học lại</v>
      </c>
      <c r="AR5" s="20">
        <f>VLOOKUP($B5,'[1]15.TK WEBSITE'!$B$6:$U$29,10,0)</f>
        <v>6</v>
      </c>
      <c r="AS5" s="20"/>
      <c r="AT5" s="20" t="str">
        <f>VLOOKUP($B5,'[1]15.TK WEBSITE'!$B$6:$U$29,16,0)</f>
        <v/>
      </c>
      <c r="AU5" s="20">
        <f>VLOOKUP($B5,'[1]16.VKTCB'!$B$6:$T$27,10,0)</f>
        <v>5</v>
      </c>
      <c r="AV5" s="20"/>
      <c r="AW5" s="20" t="str">
        <f>VLOOKUP($B5,'[1]16.VKTCB'!$B$6:$T$27,16,0)</f>
        <v/>
      </c>
      <c r="AX5" s="20">
        <f>VLOOKUP($B5,'[1]12.AVGT3'!$B$6:$T$27,10,0)</f>
        <v>4.2</v>
      </c>
      <c r="AY5" s="20">
        <f>VLOOKUP($B5,'[1]12.AVGT3'!$B$6:$T$27,12,0)</f>
        <v>3.4</v>
      </c>
      <c r="AZ5" s="33" t="str">
        <f>VLOOKUP($B5,'[1]12.AVGT3'!$B$6:$T$27,16,0)</f>
        <v>Học lại</v>
      </c>
      <c r="BA5" s="20">
        <f>VLOOKUP($B5,'[1]17.NMCSDL'!$B$6:$U$27,10,0)</f>
        <v>8</v>
      </c>
      <c r="BB5" s="20"/>
      <c r="BC5" s="20" t="str">
        <f>VLOOKUP($B5,'[1]17.NMCSDL'!$B$6:$U$27,16,0)</f>
        <v/>
      </c>
      <c r="BD5" s="20">
        <f>VLOOKUP($B5,'[1]18.CSKTĐH'!$B$6:$U$31,10,0)</f>
        <v>5</v>
      </c>
      <c r="BE5" s="20"/>
      <c r="BF5" s="20" t="str">
        <f>VLOOKUP($B5,'[1]18.CSKTĐH'!$B$6:$U$31,16,0)</f>
        <v/>
      </c>
      <c r="BG5" s="20">
        <f>VLOOKUP($B5,'[1]20.STKBMULTIMEDIA'!$B$6:$U$28,10,0)</f>
        <v>6.5</v>
      </c>
      <c r="BH5" s="20"/>
      <c r="BI5" s="20" t="str">
        <f>VLOOKUP($B5,'[1]20.STKBMULTIMEDIA'!$B$6:$U$28,16,0)</f>
        <v/>
      </c>
    </row>
    <row r="6" spans="1:61" s="4" customFormat="1" ht="26.25" customHeight="1" x14ac:dyDescent="0.25">
      <c r="A6" s="6">
        <v>3</v>
      </c>
      <c r="B6" s="25" t="s">
        <v>362</v>
      </c>
      <c r="C6" s="25" t="s">
        <v>363</v>
      </c>
      <c r="D6" s="47" t="s">
        <v>364</v>
      </c>
      <c r="E6" s="20">
        <f>VLOOKUP($B6,'[1]5.AVGT1'!$B$6:$T$29,10,0)</f>
        <v>5.7</v>
      </c>
      <c r="F6" s="20">
        <f>VLOOKUP($B6,'[1]5.AVGT1'!$B$6:$T$29,12,0)</f>
        <v>6.9</v>
      </c>
      <c r="G6" s="20" t="str">
        <f>VLOOKUP($B6,'[1]5.AVGT1'!$B$6:$T$29,16,0)</f>
        <v/>
      </c>
      <c r="H6" s="20">
        <f>VLOOKUP($B6,'[1]1.CT'!$B$6:$T$28,10,0)</f>
        <v>7</v>
      </c>
      <c r="I6" s="20"/>
      <c r="J6" s="20" t="str">
        <f>VLOOKUP($B6,'[1]1.CT'!$B$6:$T$28,16,0)</f>
        <v/>
      </c>
      <c r="K6" s="20">
        <f>VLOOKUP($B6,'[1]2.PL'!$B$6:$U$35,10,0)</f>
        <v>6.5</v>
      </c>
      <c r="L6" s="20"/>
      <c r="M6" s="20" t="str">
        <f>VLOOKUP($B6,'[1]2.PL'!$B$6:$U$35,16,0)</f>
        <v/>
      </c>
      <c r="N6" s="20">
        <f>VLOOKUP($B6,'[1]6.THVP'!$B$6:$U$26,10,0)</f>
        <v>5</v>
      </c>
      <c r="O6" s="20"/>
      <c r="P6" s="20" t="str">
        <f>VLOOKUP($B6,'[1]6.THVP'!$B$6:$U$26,16,0)</f>
        <v/>
      </c>
      <c r="Q6" s="20">
        <f>VLOOKUP($B6,'[1]3.GDTC'!$B$6:$U$26,10,0)</f>
        <v>9.5</v>
      </c>
      <c r="R6" s="20"/>
      <c r="S6" s="20" t="str">
        <f>VLOOKUP($B6,'[1]3.GDTC'!$B$6:$U$26,16,0)</f>
        <v/>
      </c>
      <c r="T6" s="20">
        <f>VLOOKUP($B6,'[1]4.GDQP'!$B$6:$T$26,10,0)</f>
        <v>6.9</v>
      </c>
      <c r="U6" s="20"/>
      <c r="V6" s="20" t="str">
        <f>VLOOKUP($B6,'[1]4.GDQP'!$B$6:$T$26,16,0)</f>
        <v/>
      </c>
      <c r="W6" s="20">
        <f>VLOOKUP($B6,'[1]7.NLHĐH'!$B$6:$V$35,10,0)</f>
        <v>8</v>
      </c>
      <c r="X6" s="20"/>
      <c r="Y6" s="20" t="str">
        <f>VLOOKUP($B6,'[1]7.NLHĐH'!$B$6:$V$35,16,0)</f>
        <v/>
      </c>
      <c r="Z6" s="20">
        <f>VLOOKUP($B6,'[1]8.MTCB'!$B$6:$T$26,10,0)</f>
        <v>8</v>
      </c>
      <c r="AA6" s="20"/>
      <c r="AB6" s="20" t="str">
        <f>VLOOKUP($B6,'[1]8.MTCB'!$B$6:$T$26,16,0)</f>
        <v/>
      </c>
      <c r="AC6" s="20"/>
      <c r="AD6" s="20"/>
      <c r="AE6" s="33" t="str">
        <f>VLOOKUP($B6,'[1]9.LTCB'!$B$6:$T$26,16,0)</f>
        <v>Học lại</v>
      </c>
      <c r="AF6" s="20">
        <f>VLOOKUP($B6,'[1]10.LRCDMT'!$B$6:$U$30,10,0)</f>
        <v>7</v>
      </c>
      <c r="AG6" s="20"/>
      <c r="AH6" s="20" t="str">
        <f>VLOOKUP($B6,'[1]10.LRCDMT'!$B$6:$U$30,16,0)</f>
        <v/>
      </c>
      <c r="AI6" s="20">
        <f>VLOOKUP($B6,'[1]8.AVGT2'!$B$6:$T$28,10,0)</f>
        <v>5.5</v>
      </c>
      <c r="AJ6" s="20"/>
      <c r="AK6" s="20" t="str">
        <f>VLOOKUP($B6,'[1]8.AVGT2'!$B$6:$T$28,16,0)</f>
        <v/>
      </c>
      <c r="AL6" s="20">
        <f>VLOOKUP($B6,'[1]13.XLACB'!$B$6:$T$27,10,0)</f>
        <v>5</v>
      </c>
      <c r="AM6" s="20"/>
      <c r="AN6" s="20" t="str">
        <f>VLOOKUP($B6,'[1]13.XLACB'!$B$6:$T$27,16,0)</f>
        <v/>
      </c>
      <c r="AO6" s="20">
        <f>VLOOKUP($B6,'[1]14.MMT&amp;INTERNET'!$B$6:$T$27,10,0)</f>
        <v>6.5</v>
      </c>
      <c r="AP6" s="20"/>
      <c r="AQ6" s="20" t="str">
        <f>VLOOKUP($B6,'[1]14.MMT&amp;INTERNET'!$B$6:$T$27,16,0)</f>
        <v/>
      </c>
      <c r="AR6" s="20">
        <f>VLOOKUP($B6,'[1]15.TK WEBSITE'!$B$6:$U$29,10,0)</f>
        <v>5</v>
      </c>
      <c r="AS6" s="20"/>
      <c r="AT6" s="20" t="str">
        <f>VLOOKUP($B6,'[1]15.TK WEBSITE'!$B$6:$U$29,16,0)</f>
        <v/>
      </c>
      <c r="AU6" s="20">
        <f>VLOOKUP($B6,'[1]16.VKTCB'!$B$6:$T$27,10,0)</f>
        <v>7</v>
      </c>
      <c r="AV6" s="20"/>
      <c r="AW6" s="20" t="str">
        <f>VLOOKUP($B6,'[1]16.VKTCB'!$B$6:$T$27,16,0)</f>
        <v/>
      </c>
      <c r="AX6" s="20">
        <f>VLOOKUP($B6,'[1]12.AVGT3'!$B$6:$T$27,10,0)</f>
        <v>3.5</v>
      </c>
      <c r="AY6" s="20">
        <f>VLOOKUP($B6,'[1]12.AVGT3'!$B$6:$T$27,12,0)</f>
        <v>6</v>
      </c>
      <c r="AZ6" s="20" t="str">
        <f>VLOOKUP($B6,'[1]12.AVGT3'!$B$6:$T$27,16,0)</f>
        <v/>
      </c>
      <c r="BA6" s="20">
        <f>VLOOKUP($B6,'[1]17.NMCSDL'!$B$6:$U$27,10,0)</f>
        <v>8</v>
      </c>
      <c r="BB6" s="20"/>
      <c r="BC6" s="20" t="str">
        <f>VLOOKUP($B6,'[1]17.NMCSDL'!$B$6:$U$27,16,0)</f>
        <v/>
      </c>
      <c r="BD6" s="20">
        <f>VLOOKUP($B6,'[1]18.CSKTĐH'!$B$6:$U$31,10,0)</f>
        <v>6</v>
      </c>
      <c r="BE6" s="20"/>
      <c r="BF6" s="20" t="str">
        <f>VLOOKUP($B6,'[1]18.CSKTĐH'!$B$6:$U$31,16,0)</f>
        <v/>
      </c>
      <c r="BG6" s="20">
        <f>VLOOKUP($B6,'[1]20.STKBMULTIMEDIA'!$B$6:$U$28,10,0)</f>
        <v>7.5</v>
      </c>
      <c r="BH6" s="20"/>
      <c r="BI6" s="20" t="str">
        <f>VLOOKUP($B6,'[1]20.STKBMULTIMEDIA'!$B$6:$U$28,16,0)</f>
        <v/>
      </c>
    </row>
    <row r="7" spans="1:61" s="4" customFormat="1" ht="26.25" customHeight="1" x14ac:dyDescent="0.25">
      <c r="A7" s="6">
        <v>4</v>
      </c>
      <c r="B7" s="25" t="s">
        <v>494</v>
      </c>
      <c r="C7" s="25" t="s">
        <v>495</v>
      </c>
      <c r="D7" s="47" t="s">
        <v>61</v>
      </c>
      <c r="E7" s="20">
        <f>VLOOKUP($B7,'[1]5.AVGT1'!$B$6:$T$29,10,0)</f>
        <v>6</v>
      </c>
      <c r="F7" s="20"/>
      <c r="G7" s="20" t="str">
        <f>VLOOKUP($B7,'[1]5.AVGT1'!$B$6:$T$29,16,0)</f>
        <v/>
      </c>
      <c r="H7" s="20">
        <f>VLOOKUP($B7,'[1]1.CT'!$B$6:$T$28,10,0)</f>
        <v>6</v>
      </c>
      <c r="I7" s="20"/>
      <c r="J7" s="20" t="str">
        <f>VLOOKUP($B7,'[1]1.CT'!$B$6:$T$28,16,0)</f>
        <v/>
      </c>
      <c r="K7" s="20">
        <f>VLOOKUP($B7,'[1]2.PL'!$B$6:$U$35,10,0)</f>
        <v>6</v>
      </c>
      <c r="L7" s="20"/>
      <c r="M7" s="20" t="str">
        <f>VLOOKUP($B7,'[1]2.PL'!$B$6:$U$35,16,0)</f>
        <v/>
      </c>
      <c r="N7" s="20">
        <f>VLOOKUP($B7,'[1]6.THVP'!$B$6:$U$26,10,0)</f>
        <v>6</v>
      </c>
      <c r="O7" s="20"/>
      <c r="P7" s="20" t="str">
        <f>VLOOKUP($B7,'[1]6.THVP'!$B$6:$U$26,16,0)</f>
        <v/>
      </c>
      <c r="Q7" s="20">
        <f>VLOOKUP($B7,'[1]3.GDTC'!$B$6:$U$26,10,0)</f>
        <v>7</v>
      </c>
      <c r="R7" s="20"/>
      <c r="S7" s="20" t="str">
        <f>VLOOKUP($B7,'[1]3.GDTC'!$B$6:$U$26,16,0)</f>
        <v/>
      </c>
      <c r="T7" s="20">
        <f>VLOOKUP($B7,'[1]4.GDQP'!$B$6:$T$26,10,0)</f>
        <v>7.1</v>
      </c>
      <c r="U7" s="20"/>
      <c r="V7" s="20" t="str">
        <f>VLOOKUP($B7,'[1]4.GDQP'!$B$6:$T$26,16,0)</f>
        <v/>
      </c>
      <c r="W7" s="20">
        <f>VLOOKUP($B7,'[1]7.NLHĐH'!$B$6:$V$35,10,0)</f>
        <v>8</v>
      </c>
      <c r="X7" s="20"/>
      <c r="Y7" s="20" t="str">
        <f>VLOOKUP($B7,'[1]7.NLHĐH'!$B$6:$V$35,16,0)</f>
        <v/>
      </c>
      <c r="Z7" s="20">
        <f>VLOOKUP($B7,'[1]8.MTCB'!$B$6:$T$26,10,0)</f>
        <v>9</v>
      </c>
      <c r="AA7" s="20"/>
      <c r="AB7" s="20" t="str">
        <f>VLOOKUP($B7,'[1]8.MTCB'!$B$6:$T$26,16,0)</f>
        <v/>
      </c>
      <c r="AC7" s="20">
        <f>VLOOKUP($B7,'[1]9.LTCB'!$B$6:$T$26,10,0)</f>
        <v>3</v>
      </c>
      <c r="AD7" s="20">
        <f>VLOOKUP($B7,'[1]9.LTCB'!$B$6:$T$26,12,0)</f>
        <v>9.5</v>
      </c>
      <c r="AE7" s="20" t="str">
        <f>VLOOKUP($B7,'[1]9.LTCB'!$B$6:$T$26,16,0)</f>
        <v/>
      </c>
      <c r="AF7" s="20">
        <f>VLOOKUP($B7,'[1]10.LRCDMT'!$B$6:$U$30,10,0)</f>
        <v>7.5</v>
      </c>
      <c r="AG7" s="20"/>
      <c r="AH7" s="20" t="str">
        <f>VLOOKUP($B7,'[1]10.LRCDMT'!$B$6:$U$30,16,0)</f>
        <v/>
      </c>
      <c r="AI7" s="20">
        <f>VLOOKUP($B7,'[1]8.AVGT2'!$B$6:$T$28,10,0)</f>
        <v>7.8</v>
      </c>
      <c r="AJ7" s="20">
        <f>VLOOKUP($B7,'[1]8.AVGT2'!$B$6:$T$28,12,0)</f>
        <v>8</v>
      </c>
      <c r="AK7" s="20" t="str">
        <f>VLOOKUP($B7,'[1]8.AVGT2'!$B$6:$T$28,16,0)</f>
        <v/>
      </c>
      <c r="AL7" s="20">
        <f>VLOOKUP($B7,'[1]13.XLACB'!$B$6:$T$27,10,0)</f>
        <v>8</v>
      </c>
      <c r="AM7" s="20"/>
      <c r="AN7" s="20" t="str">
        <f>VLOOKUP($B7,'[1]13.XLACB'!$B$6:$T$27,16,0)</f>
        <v/>
      </c>
      <c r="AO7" s="20">
        <f>VLOOKUP($B7,'[1]14.MMT&amp;INTERNET'!$B$6:$T$27,10,0)</f>
        <v>8.5</v>
      </c>
      <c r="AP7" s="20"/>
      <c r="AQ7" s="20" t="str">
        <f>VLOOKUP($B7,'[1]14.MMT&amp;INTERNET'!$B$6:$T$27,16,0)</f>
        <v/>
      </c>
      <c r="AR7" s="20">
        <f>VLOOKUP($B7,'[1]15.TK WEBSITE'!$B$6:$U$29,10,0)</f>
        <v>5</v>
      </c>
      <c r="AS7" s="20"/>
      <c r="AT7" s="20" t="str">
        <f>VLOOKUP($B7,'[1]15.TK WEBSITE'!$B$6:$U$29,16,0)</f>
        <v/>
      </c>
      <c r="AU7" s="20">
        <f>VLOOKUP($B7,'[1]16.VKTCB'!$B$6:$T$27,10,0)</f>
        <v>8</v>
      </c>
      <c r="AV7" s="20"/>
      <c r="AW7" s="20" t="str">
        <f>VLOOKUP($B7,'[1]16.VKTCB'!$B$6:$T$27,16,0)</f>
        <v/>
      </c>
      <c r="AX7" s="20">
        <f>VLOOKUP($B7,'[1]12.AVGT3'!$B$6:$T$27,10,0)</f>
        <v>5.7</v>
      </c>
      <c r="AY7" s="20"/>
      <c r="AZ7" s="20" t="str">
        <f>VLOOKUP($B7,'[1]12.AVGT3'!$B$6:$T$27,16,0)</f>
        <v/>
      </c>
      <c r="BA7" s="20">
        <f>VLOOKUP($B7,'[1]17.NMCSDL'!$B$6:$U$27,10,0)</f>
        <v>8</v>
      </c>
      <c r="BB7" s="20"/>
      <c r="BC7" s="20" t="str">
        <f>VLOOKUP($B7,'[1]17.NMCSDL'!$B$6:$U$27,16,0)</f>
        <v/>
      </c>
      <c r="BD7" s="20">
        <f>VLOOKUP($B7,'[1]18.CSKTĐH'!$B$6:$U$31,10,0)</f>
        <v>6</v>
      </c>
      <c r="BE7" s="20"/>
      <c r="BF7" s="20" t="str">
        <f>VLOOKUP($B7,'[1]18.CSKTĐH'!$B$6:$U$31,16,0)</f>
        <v/>
      </c>
      <c r="BG7" s="20">
        <f>VLOOKUP($B7,'[1]20.STKBMULTIMEDIA'!$B$6:$U$28,10,0)</f>
        <v>9.5</v>
      </c>
      <c r="BH7" s="20"/>
      <c r="BI7" s="20" t="str">
        <f>VLOOKUP($B7,'[1]20.STKBMULTIMEDIA'!$B$6:$U$28,16,0)</f>
        <v/>
      </c>
    </row>
    <row r="8" spans="1:61" s="4" customFormat="1" ht="26.25" customHeight="1" x14ac:dyDescent="0.25">
      <c r="A8" s="6">
        <v>5</v>
      </c>
      <c r="B8" s="25" t="s">
        <v>368</v>
      </c>
      <c r="C8" s="25" t="s">
        <v>34</v>
      </c>
      <c r="D8" s="47" t="s">
        <v>369</v>
      </c>
      <c r="E8" s="20">
        <f>VLOOKUP($B8,'[1]5.AVGT1'!$B$6:$T$29,10,0)</f>
        <v>5.9</v>
      </c>
      <c r="F8" s="20">
        <f>VLOOKUP($B8,'[1]5.AVGT1'!$B$6:$T$29,12,0)</f>
        <v>7.1</v>
      </c>
      <c r="G8" s="20" t="str">
        <f>VLOOKUP($B8,'[1]5.AVGT1'!$B$6:$T$29,16,0)</f>
        <v/>
      </c>
      <c r="H8" s="20">
        <f>VLOOKUP($B8,'[1]1.CT'!$B$6:$T$28,10,0)</f>
        <v>8</v>
      </c>
      <c r="I8" s="20"/>
      <c r="J8" s="20" t="str">
        <f>VLOOKUP($B8,'[1]1.CT'!$B$6:$T$28,16,0)</f>
        <v/>
      </c>
      <c r="K8" s="20">
        <f>VLOOKUP($B8,'[1]2.PL'!$B$6:$U$35,10,0)</f>
        <v>6.5</v>
      </c>
      <c r="L8" s="20"/>
      <c r="M8" s="20" t="str">
        <f>VLOOKUP($B8,'[1]2.PL'!$B$6:$U$35,16,0)</f>
        <v/>
      </c>
      <c r="N8" s="20">
        <f>VLOOKUP($B8,'[1]6.THVP'!$B$6:$U$26,10,0)</f>
        <v>6</v>
      </c>
      <c r="O8" s="20"/>
      <c r="P8" s="20" t="str">
        <f>VLOOKUP($B8,'[1]6.THVP'!$B$6:$U$26,16,0)</f>
        <v/>
      </c>
      <c r="Q8" s="20">
        <f>VLOOKUP($B8,'[1]3.GDTC'!$B$6:$U$26,10,0)</f>
        <v>7</v>
      </c>
      <c r="R8" s="20"/>
      <c r="S8" s="20" t="str">
        <f>VLOOKUP($B8,'[1]3.GDTC'!$B$6:$U$26,16,0)</f>
        <v/>
      </c>
      <c r="T8" s="20">
        <f>VLOOKUP($B8,'[1]4.GDQP'!$B$6:$T$26,10,0)</f>
        <v>7.7</v>
      </c>
      <c r="U8" s="20"/>
      <c r="V8" s="20" t="str">
        <f>VLOOKUP($B8,'[1]4.GDQP'!$B$6:$T$26,16,0)</f>
        <v/>
      </c>
      <c r="W8" s="20">
        <f>VLOOKUP($B8,'[1]7.NLHĐH'!$B$6:$V$35,10,0)</f>
        <v>8</v>
      </c>
      <c r="X8" s="20"/>
      <c r="Y8" s="20" t="str">
        <f>VLOOKUP($B8,'[1]7.NLHĐH'!$B$6:$V$35,16,0)</f>
        <v/>
      </c>
      <c r="Z8" s="20">
        <f>VLOOKUP($B8,'[1]8.MTCB'!$B$6:$T$26,10,0)</f>
        <v>8</v>
      </c>
      <c r="AA8" s="20"/>
      <c r="AB8" s="20" t="str">
        <f>VLOOKUP($B8,'[1]8.MTCB'!$B$6:$T$26,16,0)</f>
        <v/>
      </c>
      <c r="AC8" s="20">
        <f>VLOOKUP($B8,'[1]9.LTCB'!$B$6:$T$26,10,0)</f>
        <v>8</v>
      </c>
      <c r="AD8" s="20"/>
      <c r="AE8" s="20" t="str">
        <f>VLOOKUP($B8,'[1]9.LTCB'!$B$6:$T$26,16,0)</f>
        <v/>
      </c>
      <c r="AF8" s="20">
        <f>VLOOKUP($B8,'[1]10.LRCDMT'!$B$6:$U$30,10,0)</f>
        <v>7</v>
      </c>
      <c r="AG8" s="20"/>
      <c r="AH8" s="20" t="str">
        <f>VLOOKUP($B8,'[1]10.LRCDMT'!$B$6:$U$30,16,0)</f>
        <v/>
      </c>
      <c r="AI8" s="20">
        <f>VLOOKUP($B8,'[1]8.AVGT2'!$B$6:$T$28,10,0)</f>
        <v>6.7</v>
      </c>
      <c r="AJ8" s="20"/>
      <c r="AK8" s="20" t="str">
        <f>VLOOKUP($B8,'[1]8.AVGT2'!$B$6:$T$28,16,0)</f>
        <v/>
      </c>
      <c r="AL8" s="20">
        <f>VLOOKUP($B8,'[1]13.XLACB'!$B$6:$T$27,10,0)</f>
        <v>5</v>
      </c>
      <c r="AM8" s="20"/>
      <c r="AN8" s="20" t="str">
        <f>VLOOKUP($B8,'[1]13.XLACB'!$B$6:$T$27,16,0)</f>
        <v/>
      </c>
      <c r="AO8" s="20">
        <f>VLOOKUP($B8,'[1]14.MMT&amp;INTERNET'!$B$6:$T$27,10,0)</f>
        <v>5.5</v>
      </c>
      <c r="AP8" s="20"/>
      <c r="AQ8" s="20" t="str">
        <f>VLOOKUP($B8,'[1]14.MMT&amp;INTERNET'!$B$6:$T$27,16,0)</f>
        <v/>
      </c>
      <c r="AR8" s="20">
        <f>VLOOKUP($B8,'[1]15.TK WEBSITE'!$B$6:$U$29,10,0)</f>
        <v>6</v>
      </c>
      <c r="AS8" s="20"/>
      <c r="AT8" s="20" t="str">
        <f>VLOOKUP($B8,'[1]15.TK WEBSITE'!$B$6:$U$29,16,0)</f>
        <v/>
      </c>
      <c r="AU8" s="20">
        <f>VLOOKUP($B8,'[1]16.VKTCB'!$B$6:$T$27,10,0)</f>
        <v>8</v>
      </c>
      <c r="AV8" s="20"/>
      <c r="AW8" s="20" t="str">
        <f>VLOOKUP($B8,'[1]16.VKTCB'!$B$6:$T$27,16,0)</f>
        <v/>
      </c>
      <c r="AX8" s="20">
        <f>VLOOKUP($B8,'[1]12.AVGT3'!$B$6:$T$27,10,0)</f>
        <v>4.5999999999999996</v>
      </c>
      <c r="AY8" s="20">
        <f>VLOOKUP($B8,'[1]12.AVGT3'!$B$6:$T$27,12,0)</f>
        <v>5.8</v>
      </c>
      <c r="AZ8" s="20" t="str">
        <f>VLOOKUP($B8,'[1]12.AVGT3'!$B$6:$T$27,16,0)</f>
        <v/>
      </c>
      <c r="BA8" s="20">
        <f>VLOOKUP($B8,'[1]17.NMCSDL'!$B$6:$U$27,10,0)</f>
        <v>5</v>
      </c>
      <c r="BB8" s="20"/>
      <c r="BC8" s="20" t="str">
        <f>VLOOKUP($B8,'[1]17.NMCSDL'!$B$6:$U$27,16,0)</f>
        <v/>
      </c>
      <c r="BD8" s="20">
        <f>VLOOKUP($B8,'[1]18.CSKTĐH'!$B$6:$U$31,10,0)</f>
        <v>6</v>
      </c>
      <c r="BE8" s="20"/>
      <c r="BF8" s="20" t="str">
        <f>VLOOKUP($B8,'[1]18.CSKTĐH'!$B$6:$U$31,16,0)</f>
        <v/>
      </c>
      <c r="BG8" s="20">
        <f>VLOOKUP($B8,'[1]20.STKBMULTIMEDIA'!$B$6:$U$28,10,0)</f>
        <v>8</v>
      </c>
      <c r="BH8" s="20"/>
      <c r="BI8" s="20" t="str">
        <f>VLOOKUP($B8,'[1]20.STKBMULTIMEDIA'!$B$6:$U$28,16,0)</f>
        <v/>
      </c>
    </row>
    <row r="9" spans="1:61" s="4" customFormat="1" ht="26.25" customHeight="1" x14ac:dyDescent="0.25">
      <c r="A9" s="6">
        <v>6</v>
      </c>
      <c r="B9" s="25" t="s">
        <v>381</v>
      </c>
      <c r="C9" s="25" t="s">
        <v>99</v>
      </c>
      <c r="D9" s="47" t="s">
        <v>23</v>
      </c>
      <c r="E9" s="20">
        <f>VLOOKUP($B9,'[1]5.AVGT1'!$B$6:$T$29,10,0)</f>
        <v>6.8</v>
      </c>
      <c r="F9" s="20"/>
      <c r="G9" s="20" t="str">
        <f>VLOOKUP($B9,'[1]5.AVGT1'!$B$6:$T$29,16,0)</f>
        <v/>
      </c>
      <c r="H9" s="20">
        <f>VLOOKUP($B9,'[1]1.CT'!$B$6:$T$28,10,0)</f>
        <v>6</v>
      </c>
      <c r="I9" s="20"/>
      <c r="J9" s="20" t="str">
        <f>VLOOKUP($B9,'[1]1.CT'!$B$6:$T$28,16,0)</f>
        <v/>
      </c>
      <c r="K9" s="20">
        <f>VLOOKUP($B9,'[1]2.PL'!$B$6:$U$35,10,0)</f>
        <v>0</v>
      </c>
      <c r="L9" s="20">
        <f>VLOOKUP($B9,'[1]2.PL'!$B$6:$U$35,12,0)</f>
        <v>5.5</v>
      </c>
      <c r="M9" s="20" t="str">
        <f>VLOOKUP($B9,'[1]2.PL'!$B$6:$U$35,16,0)</f>
        <v/>
      </c>
      <c r="N9" s="20">
        <f>VLOOKUP($B9,'[1]6.THVP'!$B$6:$U$26,10,0)</f>
        <v>7</v>
      </c>
      <c r="O9" s="20"/>
      <c r="P9" s="20" t="str">
        <f>VLOOKUP($B9,'[1]6.THVP'!$B$6:$U$26,16,0)</f>
        <v/>
      </c>
      <c r="Q9" s="20">
        <f>VLOOKUP($B9,'[1]3.GDTC'!$B$6:$U$26,10,0)</f>
        <v>8</v>
      </c>
      <c r="R9" s="20"/>
      <c r="S9" s="20" t="str">
        <f>VLOOKUP($B9,'[1]3.GDTC'!$B$6:$U$26,16,0)</f>
        <v/>
      </c>
      <c r="T9" s="20">
        <f>VLOOKUP($B9,'[1]4.GDQP'!$B$6:$T$26,10,0)</f>
        <v>7.3</v>
      </c>
      <c r="U9" s="20"/>
      <c r="V9" s="20" t="str">
        <f>VLOOKUP($B9,'[1]4.GDQP'!$B$6:$T$26,16,0)</f>
        <v/>
      </c>
      <c r="W9" s="20">
        <f>VLOOKUP($B9,'[1]7.NLHĐH'!$B$6:$V$35,10,0)</f>
        <v>7.5</v>
      </c>
      <c r="X9" s="20"/>
      <c r="Y9" s="20" t="str">
        <f>VLOOKUP($B9,'[1]7.NLHĐH'!$B$6:$V$35,16,0)</f>
        <v/>
      </c>
      <c r="Z9" s="20">
        <f>VLOOKUP($B9,'[1]8.MTCB'!$B$6:$T$26,10,0)</f>
        <v>8</v>
      </c>
      <c r="AA9" s="20"/>
      <c r="AB9" s="20" t="str">
        <f>VLOOKUP($B9,'[1]8.MTCB'!$B$6:$T$26,16,0)</f>
        <v/>
      </c>
      <c r="AC9" s="20">
        <f>VLOOKUP($B9,'[1]9.LTCB'!$B$6:$T$26,10,0)</f>
        <v>7.5</v>
      </c>
      <c r="AD9" s="20"/>
      <c r="AE9" s="20" t="str">
        <f>VLOOKUP($B9,'[1]9.LTCB'!$B$6:$T$26,16,0)</f>
        <v/>
      </c>
      <c r="AF9" s="20">
        <f>VLOOKUP($B9,'[1]10.LRCDMT'!$B$6:$U$30,10,0)</f>
        <v>7</v>
      </c>
      <c r="AG9" s="20"/>
      <c r="AH9" s="20" t="str">
        <f>VLOOKUP($B9,'[1]10.LRCDMT'!$B$6:$U$30,16,0)</f>
        <v/>
      </c>
      <c r="AI9" s="20">
        <f>VLOOKUP($B9,'[1]8.AVGT2'!$B$6:$T$28,10,0)</f>
        <v>7.8</v>
      </c>
      <c r="AJ9" s="20"/>
      <c r="AK9" s="20" t="str">
        <f>VLOOKUP($B9,'[1]8.AVGT2'!$B$6:$T$28,16,0)</f>
        <v/>
      </c>
      <c r="AL9" s="20">
        <f>VLOOKUP($B9,'[1]13.XLACB'!$B$6:$T$27,10,0)</f>
        <v>6</v>
      </c>
      <c r="AM9" s="20"/>
      <c r="AN9" s="20" t="str">
        <f>VLOOKUP($B9,'[1]13.XLACB'!$B$6:$T$27,16,0)</f>
        <v/>
      </c>
      <c r="AO9" s="20">
        <f>VLOOKUP($B9,'[1]14.MMT&amp;INTERNET'!$B$6:$T$27,10,0)</f>
        <v>7</v>
      </c>
      <c r="AP9" s="20"/>
      <c r="AQ9" s="20" t="str">
        <f>VLOOKUP($B9,'[1]14.MMT&amp;INTERNET'!$B$6:$T$27,16,0)</f>
        <v/>
      </c>
      <c r="AR9" s="20">
        <f>VLOOKUP($B9,'[1]15.TK WEBSITE'!$B$6:$U$29,10,0)</f>
        <v>7</v>
      </c>
      <c r="AS9" s="20"/>
      <c r="AT9" s="20" t="str">
        <f>VLOOKUP($B9,'[1]15.TK WEBSITE'!$B$6:$U$29,16,0)</f>
        <v/>
      </c>
      <c r="AU9" s="20">
        <f>VLOOKUP($B9,'[1]16.VKTCB'!$B$6:$T$27,10,0)</f>
        <v>8.5</v>
      </c>
      <c r="AV9" s="20"/>
      <c r="AW9" s="20" t="str">
        <f>VLOOKUP($B9,'[1]16.VKTCB'!$B$6:$T$27,16,0)</f>
        <v/>
      </c>
      <c r="AX9" s="20">
        <f>VLOOKUP($B9,'[1]12.AVGT3'!$B$6:$T$27,10,0)</f>
        <v>4.2</v>
      </c>
      <c r="AY9" s="20">
        <f>VLOOKUP($B9,'[1]12.AVGT3'!$B$6:$T$27,12,0)</f>
        <v>6.5</v>
      </c>
      <c r="AZ9" s="20" t="str">
        <f>VLOOKUP($B9,'[1]12.AVGT3'!$B$6:$T$27,16,0)</f>
        <v/>
      </c>
      <c r="BA9" s="20">
        <f>VLOOKUP($B9,'[1]17.NMCSDL'!$B$6:$U$27,10,0)</f>
        <v>8</v>
      </c>
      <c r="BB9" s="20"/>
      <c r="BC9" s="20" t="str">
        <f>VLOOKUP($B9,'[1]17.NMCSDL'!$B$6:$U$27,16,0)</f>
        <v/>
      </c>
      <c r="BD9" s="20">
        <f>VLOOKUP($B9,'[1]18.CSKTĐH'!$B$6:$U$31,10,0)</f>
        <v>7</v>
      </c>
      <c r="BE9" s="20"/>
      <c r="BF9" s="20" t="str">
        <f>VLOOKUP($B9,'[1]18.CSKTĐH'!$B$6:$U$31,16,0)</f>
        <v/>
      </c>
      <c r="BG9" s="20">
        <f>VLOOKUP($B9,'[1]20.STKBMULTIMEDIA'!$B$6:$U$28,10,0)</f>
        <v>8.5</v>
      </c>
      <c r="BH9" s="20"/>
      <c r="BI9" s="20" t="str">
        <f>VLOOKUP($B9,'[1]20.STKBMULTIMEDIA'!$B$6:$U$28,16,0)</f>
        <v/>
      </c>
    </row>
    <row r="10" spans="1:61" ht="26.25" customHeight="1" x14ac:dyDescent="0.25">
      <c r="A10" s="6">
        <v>7</v>
      </c>
      <c r="B10" s="25" t="s">
        <v>382</v>
      </c>
      <c r="C10" s="48" t="s">
        <v>28</v>
      </c>
      <c r="D10" s="49" t="s">
        <v>23</v>
      </c>
      <c r="E10" s="20">
        <f>VLOOKUP($B10,'[1]5.AVGT1'!$B$6:$T$29,10,0)</f>
        <v>8.4</v>
      </c>
      <c r="F10" s="20"/>
      <c r="G10" s="20" t="str">
        <f>VLOOKUP($B10,'[1]5.AVGT1'!$B$6:$T$29,16,0)</f>
        <v/>
      </c>
      <c r="H10" s="20">
        <f>VLOOKUP($B10,'[1]1.CT'!$B$6:$T$28,10,0)</f>
        <v>7</v>
      </c>
      <c r="I10" s="20"/>
      <c r="J10" s="20" t="str">
        <f>VLOOKUP($B10,'[1]1.CT'!$B$6:$T$28,16,0)</f>
        <v/>
      </c>
      <c r="K10" s="20">
        <f>VLOOKUP($B10,'[1]2.PL'!$B$6:$U$35,10,0)</f>
        <v>7.5</v>
      </c>
      <c r="L10" s="20"/>
      <c r="M10" s="20" t="str">
        <f>VLOOKUP($B10,'[1]2.PL'!$B$6:$U$35,16,0)</f>
        <v/>
      </c>
      <c r="N10" s="20">
        <f>VLOOKUP($B10,'[1]6.THVP'!$B$6:$U$26,10,0)</f>
        <v>7</v>
      </c>
      <c r="O10" s="20"/>
      <c r="P10" s="20" t="str">
        <f>VLOOKUP($B10,'[1]6.THVP'!$B$6:$U$26,16,0)</f>
        <v/>
      </c>
      <c r="Q10" s="20">
        <f>VLOOKUP($B10,'[1]3.GDTC'!$B$6:$U$26,10,0)</f>
        <v>8</v>
      </c>
      <c r="R10" s="20"/>
      <c r="S10" s="20" t="str">
        <f>VLOOKUP($B10,'[1]3.GDTC'!$B$6:$U$26,16,0)</f>
        <v/>
      </c>
      <c r="T10" s="20">
        <f>VLOOKUP($B10,'[1]4.GDQP'!$B$6:$T$26,10,0)</f>
        <v>6.8</v>
      </c>
      <c r="U10" s="20"/>
      <c r="V10" s="20" t="str">
        <f>VLOOKUP($B10,'[1]4.GDQP'!$B$6:$T$26,16,0)</f>
        <v/>
      </c>
      <c r="W10" s="20">
        <f>VLOOKUP($B10,'[1]7.NLHĐH'!$B$6:$V$35,10,0)</f>
        <v>8</v>
      </c>
      <c r="X10" s="20"/>
      <c r="Y10" s="20" t="str">
        <f>VLOOKUP($B10,'[1]7.NLHĐH'!$B$6:$V$35,16,0)</f>
        <v/>
      </c>
      <c r="Z10" s="20">
        <f>VLOOKUP($B10,'[1]8.MTCB'!$B$6:$T$26,10,0)</f>
        <v>8</v>
      </c>
      <c r="AA10" s="20"/>
      <c r="AB10" s="20" t="str">
        <f>VLOOKUP($B10,'[1]8.MTCB'!$B$6:$T$26,16,0)</f>
        <v/>
      </c>
      <c r="AC10" s="20">
        <f>VLOOKUP($B10,'[1]9.LTCB'!$B$6:$T$26,10,0)</f>
        <v>9</v>
      </c>
      <c r="AD10" s="20"/>
      <c r="AE10" s="20" t="str">
        <f>VLOOKUP($B10,'[1]9.LTCB'!$B$6:$T$26,16,0)</f>
        <v/>
      </c>
      <c r="AF10" s="20">
        <f>VLOOKUP($B10,'[1]10.LRCDMT'!$B$6:$U$30,10,0)</f>
        <v>7</v>
      </c>
      <c r="AG10" s="20"/>
      <c r="AH10" s="20" t="str">
        <f>VLOOKUP($B10,'[1]10.LRCDMT'!$B$6:$U$30,16,0)</f>
        <v/>
      </c>
      <c r="AI10" s="20">
        <f>VLOOKUP($B10,'[1]8.AVGT2'!$B$6:$T$28,10,0)</f>
        <v>7.9</v>
      </c>
      <c r="AJ10" s="20"/>
      <c r="AK10" s="20" t="str">
        <f>VLOOKUP($B10,'[1]8.AVGT2'!$B$6:$T$28,16,0)</f>
        <v/>
      </c>
      <c r="AL10" s="20">
        <f>VLOOKUP($B10,'[1]13.XLACB'!$B$6:$T$27,10,0)</f>
        <v>5</v>
      </c>
      <c r="AM10" s="20"/>
      <c r="AN10" s="20" t="str">
        <f>VLOOKUP($B10,'[1]13.XLACB'!$B$6:$T$27,16,0)</f>
        <v/>
      </c>
      <c r="AO10" s="20">
        <f>VLOOKUP($B10,'[1]14.MMT&amp;INTERNET'!$B$6:$T$27,10,0)</f>
        <v>7.5</v>
      </c>
      <c r="AP10" s="20"/>
      <c r="AQ10" s="20" t="str">
        <f>VLOOKUP($B10,'[1]14.MMT&amp;INTERNET'!$B$6:$T$27,16,0)</f>
        <v/>
      </c>
      <c r="AR10" s="20">
        <f>VLOOKUP($B10,'[1]15.TK WEBSITE'!$B$6:$U$29,10,0)</f>
        <v>7</v>
      </c>
      <c r="AS10" s="20"/>
      <c r="AT10" s="20" t="str">
        <f>VLOOKUP($B10,'[1]15.TK WEBSITE'!$B$6:$U$29,16,0)</f>
        <v/>
      </c>
      <c r="AU10" s="20">
        <f>VLOOKUP($B10,'[1]16.VKTCB'!$B$6:$T$27,10,0)</f>
        <v>7.5</v>
      </c>
      <c r="AV10" s="20"/>
      <c r="AW10" s="20" t="str">
        <f>VLOOKUP($B10,'[1]16.VKTCB'!$B$6:$T$27,16,0)</f>
        <v/>
      </c>
      <c r="AX10" s="20">
        <f>VLOOKUP($B10,'[1]12.AVGT3'!$B$6:$T$27,10,0)</f>
        <v>5.4</v>
      </c>
      <c r="AY10" s="20"/>
      <c r="AZ10" s="20" t="str">
        <f>VLOOKUP($B10,'[1]12.AVGT3'!$B$6:$T$27,16,0)</f>
        <v/>
      </c>
      <c r="BA10" s="20">
        <f>VLOOKUP($B10,'[1]17.NMCSDL'!$B$6:$U$27,10,0)</f>
        <v>8</v>
      </c>
      <c r="BB10" s="20"/>
      <c r="BC10" s="20" t="str">
        <f>VLOOKUP($B10,'[1]17.NMCSDL'!$B$6:$U$27,16,0)</f>
        <v/>
      </c>
      <c r="BD10" s="20">
        <f>VLOOKUP($B10,'[1]18.CSKTĐH'!$B$6:$U$31,10,0)</f>
        <v>5</v>
      </c>
      <c r="BE10" s="20"/>
      <c r="BF10" s="20" t="str">
        <f>VLOOKUP($B10,'[1]18.CSKTĐH'!$B$6:$U$31,16,0)</f>
        <v/>
      </c>
      <c r="BG10" s="20">
        <f>VLOOKUP($B10,'[1]20.STKBMULTIMEDIA'!$B$6:$U$28,10,0)</f>
        <v>7.5</v>
      </c>
      <c r="BH10" s="20"/>
      <c r="BI10" s="20" t="str">
        <f>VLOOKUP($B10,'[1]20.STKBMULTIMEDIA'!$B$6:$U$28,16,0)</f>
        <v/>
      </c>
    </row>
    <row r="11" spans="1:61" ht="26.25" customHeight="1" x14ac:dyDescent="0.25">
      <c r="A11" s="6">
        <v>8</v>
      </c>
      <c r="B11" s="25" t="s">
        <v>200</v>
      </c>
      <c r="C11" s="25" t="s">
        <v>201</v>
      </c>
      <c r="D11" s="47" t="s">
        <v>111</v>
      </c>
      <c r="E11" s="20">
        <f>VLOOKUP($B11,'[1]5.AVGT1'!$B$6:$T$29,10,0)</f>
        <v>3.4</v>
      </c>
      <c r="F11" s="20">
        <f>VLOOKUP($B11,'[1]5.AVGT1'!$B$6:$T$29,12,0)</f>
        <v>5.2</v>
      </c>
      <c r="G11" s="20" t="str">
        <f>VLOOKUP($B11,'[1]5.AVGT1'!$B$6:$T$29,16,0)</f>
        <v/>
      </c>
      <c r="H11" s="20">
        <f>VLOOKUP($B11,'[1]1.CT'!$B$6:$T$28,10,0)</f>
        <v>8</v>
      </c>
      <c r="I11" s="20"/>
      <c r="J11" s="20" t="str">
        <f>VLOOKUP($B11,'[1]1.CT'!$B$6:$T$28,16,0)</f>
        <v/>
      </c>
      <c r="K11" s="20">
        <f>VLOOKUP($B11,'[1]2.PL'!$B$6:$U$35,10,0)</f>
        <v>5</v>
      </c>
      <c r="L11" s="20"/>
      <c r="M11" s="20" t="str">
        <f>VLOOKUP($B11,'[1]2.PL'!$B$6:$U$35,16,0)</f>
        <v/>
      </c>
      <c r="N11" s="20">
        <f>VLOOKUP($B11,'[1]6.THVP'!$B$6:$U$26,10,0)</f>
        <v>5</v>
      </c>
      <c r="O11" s="20"/>
      <c r="P11" s="20" t="str">
        <f>VLOOKUP($B11,'[1]6.THVP'!$B$6:$U$26,16,0)</f>
        <v/>
      </c>
      <c r="Q11" s="20">
        <f>VLOOKUP($B11,'[1]3.GDTC'!$B$6:$U$26,10,0)</f>
        <v>6</v>
      </c>
      <c r="R11" s="20"/>
      <c r="S11" s="20" t="str">
        <f>VLOOKUP($B11,'[1]3.GDTC'!$B$6:$U$26,16,0)</f>
        <v/>
      </c>
      <c r="T11" s="20">
        <f>VLOOKUP($B11,'[1]4.GDQP'!$B$6:$T$26,10,0)</f>
        <v>7.3</v>
      </c>
      <c r="U11" s="20"/>
      <c r="V11" s="20" t="str">
        <f>VLOOKUP($B11,'[1]4.GDQP'!$B$6:$T$26,16,0)</f>
        <v/>
      </c>
      <c r="W11" s="20">
        <f>VLOOKUP($B11,'[1]7.NLHĐH'!$B$6:$V$35,10,0)</f>
        <v>8</v>
      </c>
      <c r="X11" s="20"/>
      <c r="Y11" s="20" t="str">
        <f>VLOOKUP($B11,'[1]7.NLHĐH'!$B$6:$V$35,16,0)</f>
        <v/>
      </c>
      <c r="Z11" s="20">
        <f>VLOOKUP($B11,'[1]8.MTCB'!$B$6:$T$26,10,0)</f>
        <v>7</v>
      </c>
      <c r="AA11" s="20"/>
      <c r="AB11" s="20" t="str">
        <f>VLOOKUP($B11,'[1]8.MTCB'!$B$6:$T$26,16,0)</f>
        <v/>
      </c>
      <c r="AC11" s="20">
        <f>VLOOKUP($B11,'[1]9.LTCB'!$B$6:$T$26,10,0)</f>
        <v>3.5</v>
      </c>
      <c r="AD11" s="20">
        <f>VLOOKUP($B11,'[1]9.LTCB'!$B$6:$T$26,12,0)</f>
        <v>8</v>
      </c>
      <c r="AE11" s="20" t="str">
        <f>VLOOKUP($B11,'[1]9.LTCB'!$B$6:$T$26,16,0)</f>
        <v/>
      </c>
      <c r="AF11" s="20">
        <f>VLOOKUP($B11,'[1]10.LRCDMT'!$B$6:$U$30,10,0)</f>
        <v>6.5</v>
      </c>
      <c r="AG11" s="20"/>
      <c r="AH11" s="20" t="str">
        <f>VLOOKUP($B11,'[1]10.LRCDMT'!$B$6:$U$30,16,0)</f>
        <v/>
      </c>
      <c r="AI11" s="20">
        <f>VLOOKUP($B11,'[1]8.AVGT2'!$B$6:$T$28,10,0)</f>
        <v>5.5</v>
      </c>
      <c r="AJ11" s="20">
        <f>VLOOKUP($B11,'[1]8.AVGT2'!$B$6:$T$28,12,0)</f>
        <v>5.7</v>
      </c>
      <c r="AK11" s="20" t="str">
        <f>VLOOKUP($B11,'[1]8.AVGT2'!$B$6:$T$28,16,0)</f>
        <v/>
      </c>
      <c r="AL11" s="20">
        <f>VLOOKUP($B11,'[1]13.XLACB'!$B$6:$T$27,10,0)</f>
        <v>5</v>
      </c>
      <c r="AM11" s="20"/>
      <c r="AN11" s="20" t="str">
        <f>VLOOKUP($B11,'[1]13.XLACB'!$B$6:$T$27,16,0)</f>
        <v/>
      </c>
      <c r="AO11" s="20">
        <f>VLOOKUP($B11,'[1]14.MMT&amp;INTERNET'!$B$6:$T$27,10,0)</f>
        <v>5</v>
      </c>
      <c r="AP11" s="20"/>
      <c r="AQ11" s="20" t="str">
        <f>VLOOKUP($B11,'[1]14.MMT&amp;INTERNET'!$B$6:$T$27,16,0)</f>
        <v/>
      </c>
      <c r="AR11" s="20">
        <f>VLOOKUP($B11,'[1]15.TK WEBSITE'!$B$6:$U$29,10,0)</f>
        <v>7</v>
      </c>
      <c r="AS11" s="20"/>
      <c r="AT11" s="20" t="str">
        <f>VLOOKUP($B11,'[1]15.TK WEBSITE'!$B$6:$U$29,16,0)</f>
        <v/>
      </c>
      <c r="AU11" s="20">
        <f>VLOOKUP($B11,'[1]16.VKTCB'!$B$6:$T$27,10,0)</f>
        <v>7.5</v>
      </c>
      <c r="AV11" s="20"/>
      <c r="AW11" s="20" t="str">
        <f>VLOOKUP($B11,'[1]16.VKTCB'!$B$6:$T$27,16,0)</f>
        <v/>
      </c>
      <c r="AX11" s="20">
        <f>VLOOKUP($B11,'[1]12.AVGT3'!$B$6:$T$27,10,0)</f>
        <v>3.2</v>
      </c>
      <c r="AY11" s="20">
        <f>VLOOKUP($B11,'[1]12.AVGT3'!$B$6:$T$27,12,0)</f>
        <v>5.8</v>
      </c>
      <c r="AZ11" s="20" t="str">
        <f>VLOOKUP($B11,'[1]12.AVGT3'!$B$6:$T$27,16,0)</f>
        <v/>
      </c>
      <c r="BA11" s="20">
        <f>VLOOKUP($B11,'[1]17.NMCSDL'!$B$6:$U$27,10,0)</f>
        <v>8</v>
      </c>
      <c r="BB11" s="20"/>
      <c r="BC11" s="20" t="str">
        <f>VLOOKUP($B11,'[1]17.NMCSDL'!$B$6:$U$27,16,0)</f>
        <v/>
      </c>
      <c r="BD11" s="20">
        <f>VLOOKUP($B11,'[1]18.CSKTĐH'!$B$6:$U$31,10,0)</f>
        <v>5</v>
      </c>
      <c r="BE11" s="20"/>
      <c r="BF11" s="20" t="str">
        <f>VLOOKUP($B11,'[1]18.CSKTĐH'!$B$6:$U$31,16,0)</f>
        <v/>
      </c>
      <c r="BG11" s="20">
        <f>VLOOKUP($B11,'[1]20.STKBMULTIMEDIA'!$B$6:$U$28,10,0)</f>
        <v>6.5</v>
      </c>
      <c r="BH11" s="20"/>
      <c r="BI11" s="20" t="str">
        <f>VLOOKUP($B11,'[1]20.STKBMULTIMEDIA'!$B$6:$U$28,16,0)</f>
        <v/>
      </c>
    </row>
    <row r="12" spans="1:61" ht="26.25" customHeight="1" x14ac:dyDescent="0.25">
      <c r="A12" s="6">
        <v>9</v>
      </c>
      <c r="B12" s="25" t="s">
        <v>394</v>
      </c>
      <c r="C12" s="25" t="s">
        <v>59</v>
      </c>
      <c r="D12" s="47" t="s">
        <v>24</v>
      </c>
      <c r="E12" s="20">
        <f>VLOOKUP($B12,'[1]5.AVGT1'!$B$6:$T$29,10,0)</f>
        <v>5.6</v>
      </c>
      <c r="F12" s="20">
        <f>VLOOKUP($B12,'[1]5.AVGT1'!$B$6:$T$29,12,0)</f>
        <v>6.9</v>
      </c>
      <c r="G12" s="20" t="str">
        <f>VLOOKUP($B12,'[1]5.AVGT1'!$B$6:$T$29,16,0)</f>
        <v/>
      </c>
      <c r="H12" s="20">
        <f>VLOOKUP($B12,'[1]1.CT'!$B$6:$T$28,10,0)</f>
        <v>6</v>
      </c>
      <c r="I12" s="20"/>
      <c r="J12" s="20" t="str">
        <f>VLOOKUP($B12,'[1]1.CT'!$B$6:$T$28,16,0)</f>
        <v/>
      </c>
      <c r="K12" s="20">
        <f>VLOOKUP($B12,'[1]2.PL'!$B$6:$U$35,10,0)</f>
        <v>8</v>
      </c>
      <c r="L12" s="20"/>
      <c r="M12" s="20" t="str">
        <f>VLOOKUP($B12,'[1]2.PL'!$B$6:$U$35,16,0)</f>
        <v/>
      </c>
      <c r="N12" s="20">
        <f>VLOOKUP($B12,'[1]6.THVP'!$B$6:$U$26,10,0)</f>
        <v>7</v>
      </c>
      <c r="O12" s="20"/>
      <c r="P12" s="20" t="str">
        <f>VLOOKUP($B12,'[1]6.THVP'!$B$6:$U$26,16,0)</f>
        <v/>
      </c>
      <c r="Q12" s="20">
        <f>VLOOKUP($B12,'[1]3.GDTC'!$B$6:$U$26,10,0)</f>
        <v>8</v>
      </c>
      <c r="R12" s="20"/>
      <c r="S12" s="20" t="str">
        <f>VLOOKUP($B12,'[1]3.GDTC'!$B$6:$U$26,16,0)</f>
        <v/>
      </c>
      <c r="T12" s="20">
        <f>VLOOKUP($B12,'[1]4.GDQP'!$B$6:$T$26,10,0)</f>
        <v>7.8</v>
      </c>
      <c r="U12" s="20"/>
      <c r="V12" s="20" t="str">
        <f>VLOOKUP($B12,'[1]4.GDQP'!$B$6:$T$26,16,0)</f>
        <v/>
      </c>
      <c r="W12" s="20">
        <f>VLOOKUP($B12,'[1]7.NLHĐH'!$B$6:$V$35,10,0)</f>
        <v>8</v>
      </c>
      <c r="X12" s="20"/>
      <c r="Y12" s="20" t="str">
        <f>VLOOKUP($B12,'[1]7.NLHĐH'!$B$6:$V$35,16,0)</f>
        <v/>
      </c>
      <c r="Z12" s="20">
        <f>VLOOKUP($B12,'[1]8.MTCB'!$B$6:$T$26,10,0)</f>
        <v>9</v>
      </c>
      <c r="AA12" s="20"/>
      <c r="AB12" s="20" t="str">
        <f>VLOOKUP($B12,'[1]8.MTCB'!$B$6:$T$26,16,0)</f>
        <v/>
      </c>
      <c r="AC12" s="20">
        <f>VLOOKUP($B12,'[1]9.LTCB'!$B$6:$T$26,10,0)</f>
        <v>10</v>
      </c>
      <c r="AD12" s="20"/>
      <c r="AE12" s="20" t="str">
        <f>VLOOKUP($B12,'[1]9.LTCB'!$B$6:$T$26,16,0)</f>
        <v/>
      </c>
      <c r="AF12" s="20">
        <f>VLOOKUP($B12,'[1]10.LRCDMT'!$B$6:$U$30,10,0)</f>
        <v>7</v>
      </c>
      <c r="AG12" s="20"/>
      <c r="AH12" s="20" t="str">
        <f>VLOOKUP($B12,'[1]10.LRCDMT'!$B$6:$U$30,16,0)</f>
        <v/>
      </c>
      <c r="AI12" s="20">
        <f>VLOOKUP($B12,'[1]8.AVGT2'!$B$6:$T$28,10,0)</f>
        <v>6.5</v>
      </c>
      <c r="AJ12" s="20"/>
      <c r="AK12" s="20" t="str">
        <f>VLOOKUP($B12,'[1]8.AVGT2'!$B$6:$T$28,16,0)</f>
        <v/>
      </c>
      <c r="AL12" s="20">
        <f>VLOOKUP($B12,'[1]13.XLACB'!$B$6:$T$27,10,0)</f>
        <v>9</v>
      </c>
      <c r="AM12" s="20"/>
      <c r="AN12" s="20" t="str">
        <f>VLOOKUP($B12,'[1]13.XLACB'!$B$6:$T$27,16,0)</f>
        <v/>
      </c>
      <c r="AO12" s="20">
        <f>VLOOKUP($B12,'[1]14.MMT&amp;INTERNET'!$B$6:$T$27,10,0)</f>
        <v>8.5</v>
      </c>
      <c r="AP12" s="20"/>
      <c r="AQ12" s="20" t="str">
        <f>VLOOKUP($B12,'[1]14.MMT&amp;INTERNET'!$B$6:$T$27,16,0)</f>
        <v/>
      </c>
      <c r="AR12" s="20">
        <f>VLOOKUP($B12,'[1]15.TK WEBSITE'!$B$6:$U$29,10,0)</f>
        <v>7</v>
      </c>
      <c r="AS12" s="20"/>
      <c r="AT12" s="20" t="str">
        <f>VLOOKUP($B12,'[1]15.TK WEBSITE'!$B$6:$U$29,16,0)</f>
        <v/>
      </c>
      <c r="AU12" s="20">
        <f>VLOOKUP($B12,'[1]16.VKTCB'!$B$6:$T$27,10,0)</f>
        <v>8</v>
      </c>
      <c r="AV12" s="20"/>
      <c r="AW12" s="20" t="str">
        <f>VLOOKUP($B12,'[1]16.VKTCB'!$B$6:$T$27,16,0)</f>
        <v/>
      </c>
      <c r="AX12" s="20">
        <f>VLOOKUP($B12,'[1]12.AVGT3'!$B$6:$T$27,10,0)</f>
        <v>5.4</v>
      </c>
      <c r="AY12" s="20"/>
      <c r="AZ12" s="20" t="str">
        <f>VLOOKUP($B12,'[1]12.AVGT3'!$B$6:$T$27,16,0)</f>
        <v/>
      </c>
      <c r="BA12" s="20">
        <f>VLOOKUP($B12,'[1]17.NMCSDL'!$B$6:$U$27,10,0)</f>
        <v>8</v>
      </c>
      <c r="BB12" s="20"/>
      <c r="BC12" s="20" t="str">
        <f>VLOOKUP($B12,'[1]17.NMCSDL'!$B$6:$U$27,16,0)</f>
        <v/>
      </c>
      <c r="BD12" s="20">
        <f>VLOOKUP($B12,'[1]18.CSKTĐH'!$B$6:$U$31,10,0)</f>
        <v>6</v>
      </c>
      <c r="BE12" s="20"/>
      <c r="BF12" s="20" t="str">
        <f>VLOOKUP($B12,'[1]18.CSKTĐH'!$B$6:$U$31,16,0)</f>
        <v/>
      </c>
      <c r="BG12" s="20">
        <f>VLOOKUP($B12,'[1]20.STKBMULTIMEDIA'!$B$6:$U$28,10,0)</f>
        <v>7.5</v>
      </c>
      <c r="BH12" s="20"/>
      <c r="BI12" s="20" t="str">
        <f>VLOOKUP($B12,'[1]20.STKBMULTIMEDIA'!$B$6:$U$28,16,0)</f>
        <v/>
      </c>
    </row>
    <row r="13" spans="1:61" s="8" customFormat="1" ht="26.25" customHeight="1" x14ac:dyDescent="0.25">
      <c r="A13" s="6">
        <v>10</v>
      </c>
      <c r="B13" s="25" t="s">
        <v>400</v>
      </c>
      <c r="C13" s="25" t="s">
        <v>15</v>
      </c>
      <c r="D13" s="47" t="s">
        <v>90</v>
      </c>
      <c r="E13" s="20">
        <f>VLOOKUP($B13,'[1]5.AVGT1'!$B$6:$T$29,10,0)</f>
        <v>3.7</v>
      </c>
      <c r="F13" s="20">
        <f>VLOOKUP($B13,'[1]5.AVGT1'!$B$6:$T$29,12,0)</f>
        <v>0</v>
      </c>
      <c r="G13" s="33" t="str">
        <f>VLOOKUP($B13,'[1]5.AVGT1'!$B$6:$T$29,16,0)</f>
        <v>Học lại</v>
      </c>
      <c r="H13" s="20">
        <f>VLOOKUP($B13,'[1]1.CT'!$B$6:$T$28,10,0)</f>
        <v>6</v>
      </c>
      <c r="I13" s="20"/>
      <c r="J13" s="20" t="str">
        <f>VLOOKUP($B13,'[1]1.CT'!$B$6:$T$28,16,0)</f>
        <v/>
      </c>
      <c r="K13" s="20">
        <f>VLOOKUP($B13,'[1]2.PL'!$B$6:$U$35,10,0)</f>
        <v>5.5</v>
      </c>
      <c r="L13" s="20"/>
      <c r="M13" s="20" t="str">
        <f>VLOOKUP($B13,'[1]2.PL'!$B$6:$U$35,16,0)</f>
        <v/>
      </c>
      <c r="N13" s="20">
        <f>VLOOKUP($B13,'[1]6.THVP'!$B$6:$U$26,10,0)</f>
        <v>5</v>
      </c>
      <c r="O13" s="20"/>
      <c r="P13" s="20" t="str">
        <f>VLOOKUP($B13,'[1]6.THVP'!$B$6:$U$26,16,0)</f>
        <v/>
      </c>
      <c r="Q13" s="20">
        <f>VLOOKUP($B13,'[1]3.GDTC'!$B$6:$U$26,10,0)</f>
        <v>6</v>
      </c>
      <c r="R13" s="20"/>
      <c r="S13" s="20" t="str">
        <f>VLOOKUP($B13,'[1]3.GDTC'!$B$6:$U$26,16,0)</f>
        <v/>
      </c>
      <c r="T13" s="20">
        <f>VLOOKUP($B13,'[1]4.GDQP'!$B$6:$T$26,10,0)</f>
        <v>6.4</v>
      </c>
      <c r="U13" s="20"/>
      <c r="V13" s="20" t="str">
        <f>VLOOKUP($B13,'[1]4.GDQP'!$B$6:$T$26,16,0)</f>
        <v/>
      </c>
      <c r="W13" s="20">
        <f>VLOOKUP($B13,'[1]7.NLHĐH'!$B$6:$V$35,10,0)</f>
        <v>8</v>
      </c>
      <c r="X13" s="20"/>
      <c r="Y13" s="20" t="str">
        <f>VLOOKUP($B13,'[1]7.NLHĐH'!$B$6:$V$35,16,0)</f>
        <v/>
      </c>
      <c r="Z13" s="20">
        <f>VLOOKUP($B13,'[1]8.MTCB'!$B$6:$T$26,10,0)</f>
        <v>7</v>
      </c>
      <c r="AA13" s="20"/>
      <c r="AB13" s="20" t="str">
        <f>VLOOKUP($B13,'[1]8.MTCB'!$B$6:$T$26,16,0)</f>
        <v/>
      </c>
      <c r="AC13" s="20">
        <f>VLOOKUP($B13,'[1]9.LTCB'!$B$6:$T$26,10,0)</f>
        <v>1</v>
      </c>
      <c r="AD13" s="20">
        <f>VLOOKUP($B13,'[1]9.LTCB'!$B$6:$T$26,12,0)</f>
        <v>8</v>
      </c>
      <c r="AE13" s="20" t="str">
        <f>VLOOKUP($B13,'[1]9.LTCB'!$B$6:$T$26,16,0)</f>
        <v/>
      </c>
      <c r="AF13" s="20">
        <f>VLOOKUP($B13,'[1]10.LRCDMT'!$B$6:$U$30,10,0)</f>
        <v>8.5</v>
      </c>
      <c r="AG13" s="20"/>
      <c r="AH13" s="20" t="str">
        <f>VLOOKUP($B13,'[1]10.LRCDMT'!$B$6:$U$30,16,0)</f>
        <v/>
      </c>
      <c r="AI13" s="20">
        <f>VLOOKUP($B13,'[1]8.AVGT2'!$B$6:$T$28,10,0)</f>
        <v>6</v>
      </c>
      <c r="AJ13" s="20"/>
      <c r="AK13" s="20" t="str">
        <f>VLOOKUP($B13,'[1]8.AVGT2'!$B$6:$T$28,16,0)</f>
        <v/>
      </c>
      <c r="AL13" s="20">
        <f>VLOOKUP($B13,'[1]13.XLACB'!$B$6:$T$27,10,0)</f>
        <v>10</v>
      </c>
      <c r="AM13" s="20"/>
      <c r="AN13" s="20" t="str">
        <f>VLOOKUP($B13,'[1]13.XLACB'!$B$6:$T$27,16,0)</f>
        <v/>
      </c>
      <c r="AO13" s="20">
        <f>VLOOKUP($B13,'[1]14.MMT&amp;INTERNET'!$B$6:$T$27,10,0)</f>
        <v>7</v>
      </c>
      <c r="AP13" s="20"/>
      <c r="AQ13" s="20" t="str">
        <f>VLOOKUP($B13,'[1]14.MMT&amp;INTERNET'!$B$6:$T$27,16,0)</f>
        <v/>
      </c>
      <c r="AR13" s="20">
        <f>VLOOKUP($B13,'[1]15.TK WEBSITE'!$B$6:$U$29,10,0)</f>
        <v>7</v>
      </c>
      <c r="AS13" s="20"/>
      <c r="AT13" s="20" t="str">
        <f>VLOOKUP($B13,'[1]15.TK WEBSITE'!$B$6:$U$29,16,0)</f>
        <v/>
      </c>
      <c r="AU13" s="20">
        <f>VLOOKUP($B13,'[1]16.VKTCB'!$B$6:$T$27,10,0)</f>
        <v>8</v>
      </c>
      <c r="AV13" s="20"/>
      <c r="AW13" s="20" t="str">
        <f>VLOOKUP($B13,'[1]16.VKTCB'!$B$6:$T$27,16,0)</f>
        <v/>
      </c>
      <c r="AX13" s="20">
        <f>VLOOKUP($B13,'[1]12.AVGT3'!$B$6:$T$27,10,0)</f>
        <v>3.2</v>
      </c>
      <c r="AY13" s="20">
        <f>VLOOKUP($B13,'[1]12.AVGT3'!$B$6:$T$27,12,0)</f>
        <v>5.3</v>
      </c>
      <c r="AZ13" s="20" t="str">
        <f>VLOOKUP($B13,'[1]12.AVGT3'!$B$6:$T$27,16,0)</f>
        <v/>
      </c>
      <c r="BA13" s="20">
        <f>VLOOKUP($B13,'[1]17.NMCSDL'!$B$6:$U$27,10,0)</f>
        <v>8</v>
      </c>
      <c r="BB13" s="20"/>
      <c r="BC13" s="20" t="str">
        <f>VLOOKUP($B13,'[1]17.NMCSDL'!$B$6:$U$27,16,0)</f>
        <v/>
      </c>
      <c r="BD13" s="20">
        <f>VLOOKUP($B13,'[1]18.CSKTĐH'!$B$6:$U$31,10,0)</f>
        <v>7</v>
      </c>
      <c r="BE13" s="20"/>
      <c r="BF13" s="20" t="str">
        <f>VLOOKUP($B13,'[1]18.CSKTĐH'!$B$6:$U$31,16,0)</f>
        <v/>
      </c>
      <c r="BG13" s="20">
        <f>VLOOKUP($B13,'[1]20.STKBMULTIMEDIA'!$B$6:$U$28,10,0)</f>
        <v>7</v>
      </c>
      <c r="BH13" s="20"/>
      <c r="BI13" s="20" t="str">
        <f>VLOOKUP($B13,'[1]20.STKBMULTIMEDIA'!$B$6:$U$28,16,0)</f>
        <v/>
      </c>
    </row>
    <row r="14" spans="1:61" s="8" customFormat="1" ht="26.25" customHeight="1" x14ac:dyDescent="0.25">
      <c r="A14" s="6">
        <v>11</v>
      </c>
      <c r="B14" s="25" t="s">
        <v>223</v>
      </c>
      <c r="C14" s="25" t="s">
        <v>224</v>
      </c>
      <c r="D14" s="47" t="s">
        <v>225</v>
      </c>
      <c r="E14" s="20">
        <f>VLOOKUP($B14,'[1]5.AVGT1'!$B$6:$T$29,10,0)</f>
        <v>7.7</v>
      </c>
      <c r="F14" s="20"/>
      <c r="G14" s="20" t="str">
        <f>VLOOKUP($B14,'[1]5.AVGT1'!$B$6:$T$29,16,0)</f>
        <v/>
      </c>
      <c r="H14" s="20">
        <f>VLOOKUP($B14,'[1]1.CT'!$B$6:$T$28,10,0)</f>
        <v>8</v>
      </c>
      <c r="I14" s="20"/>
      <c r="J14" s="20" t="str">
        <f>VLOOKUP($B14,'[1]1.CT'!$B$6:$T$28,16,0)</f>
        <v/>
      </c>
      <c r="K14" s="20">
        <f>VLOOKUP($B14,'[1]2.PL'!$B$6:$U$35,10,0)</f>
        <v>7</v>
      </c>
      <c r="L14" s="20"/>
      <c r="M14" s="20" t="str">
        <f>VLOOKUP($B14,'[1]2.PL'!$B$6:$U$35,16,0)</f>
        <v/>
      </c>
      <c r="N14" s="20">
        <f>VLOOKUP($B14,'[1]6.THVP'!$B$6:$U$26,10,0)</f>
        <v>7</v>
      </c>
      <c r="O14" s="20"/>
      <c r="P14" s="20" t="str">
        <f>VLOOKUP($B14,'[1]6.THVP'!$B$6:$U$26,16,0)</f>
        <v/>
      </c>
      <c r="Q14" s="20">
        <f>VLOOKUP($B14,'[1]3.GDTC'!$B$6:$U$26,10,0)</f>
        <v>8.5</v>
      </c>
      <c r="R14" s="20"/>
      <c r="S14" s="20" t="str">
        <f>VLOOKUP($B14,'[1]3.GDTC'!$B$6:$U$26,16,0)</f>
        <v/>
      </c>
      <c r="T14" s="20">
        <f>VLOOKUP($B14,'[1]4.GDQP'!$B$6:$T$26,10,0)</f>
        <v>7.5</v>
      </c>
      <c r="U14" s="20"/>
      <c r="V14" s="20" t="str">
        <f>VLOOKUP($B14,'[1]4.GDQP'!$B$6:$T$26,16,0)</f>
        <v/>
      </c>
      <c r="W14" s="20">
        <f>VLOOKUP($B14,'[1]7.NLHĐH'!$B$6:$V$35,10,0)</f>
        <v>8</v>
      </c>
      <c r="X14" s="20"/>
      <c r="Y14" s="20" t="str">
        <f>VLOOKUP($B14,'[1]7.NLHĐH'!$B$6:$V$35,16,0)</f>
        <v/>
      </c>
      <c r="Z14" s="20">
        <f>VLOOKUP($B14,'[1]8.MTCB'!$B$6:$T$26,10,0)</f>
        <v>8</v>
      </c>
      <c r="AA14" s="20"/>
      <c r="AB14" s="20" t="str">
        <f>VLOOKUP($B14,'[1]8.MTCB'!$B$6:$T$26,16,0)</f>
        <v/>
      </c>
      <c r="AC14" s="20">
        <f>VLOOKUP($B14,'[1]9.LTCB'!$B$6:$T$26,10,0)</f>
        <v>3</v>
      </c>
      <c r="AD14" s="20">
        <f>VLOOKUP($B14,'[1]9.LTCB'!$B$6:$T$26,12,0)</f>
        <v>6</v>
      </c>
      <c r="AE14" s="20" t="str">
        <f>VLOOKUP($B14,'[1]9.LTCB'!$B$6:$T$26,16,0)</f>
        <v/>
      </c>
      <c r="AF14" s="20">
        <f>VLOOKUP($B14,'[1]10.LRCDMT'!$B$6:$U$30,10,0)</f>
        <v>6.5</v>
      </c>
      <c r="AG14" s="20"/>
      <c r="AH14" s="20" t="str">
        <f>VLOOKUP($B14,'[1]10.LRCDMT'!$B$6:$U$30,16,0)</f>
        <v/>
      </c>
      <c r="AI14" s="20">
        <f>VLOOKUP($B14,'[1]8.AVGT2'!$B$6:$T$28,10,0)</f>
        <v>8.4</v>
      </c>
      <c r="AJ14" s="20"/>
      <c r="AK14" s="20" t="str">
        <f>VLOOKUP($B14,'[1]8.AVGT2'!$B$6:$T$28,16,0)</f>
        <v/>
      </c>
      <c r="AL14" s="20">
        <f>VLOOKUP($B14,'[1]13.XLACB'!$B$6:$T$27,10,0)</f>
        <v>5</v>
      </c>
      <c r="AM14" s="20"/>
      <c r="AN14" s="20" t="str">
        <f>VLOOKUP($B14,'[1]13.XLACB'!$B$6:$T$27,16,0)</f>
        <v/>
      </c>
      <c r="AO14" s="20">
        <f>VLOOKUP($B14,'[1]14.MMT&amp;INTERNET'!$B$6:$T$27,10,0)</f>
        <v>6</v>
      </c>
      <c r="AP14" s="20"/>
      <c r="AQ14" s="20" t="str">
        <f>VLOOKUP($B14,'[1]14.MMT&amp;INTERNET'!$B$6:$T$27,16,0)</f>
        <v/>
      </c>
      <c r="AR14" s="20">
        <f>VLOOKUP($B14,'[1]15.TK WEBSITE'!$B$6:$U$29,10,0)</f>
        <v>7</v>
      </c>
      <c r="AS14" s="20"/>
      <c r="AT14" s="20" t="str">
        <f>VLOOKUP($B14,'[1]15.TK WEBSITE'!$B$6:$U$29,16,0)</f>
        <v/>
      </c>
      <c r="AU14" s="20">
        <f>VLOOKUP($B14,'[1]16.VKTCB'!$B$6:$T$27,10,0)</f>
        <v>7.5</v>
      </c>
      <c r="AV14" s="20"/>
      <c r="AW14" s="20" t="str">
        <f>VLOOKUP($B14,'[1]16.VKTCB'!$B$6:$T$27,16,0)</f>
        <v/>
      </c>
      <c r="AX14" s="20">
        <f>VLOOKUP($B14,'[1]12.AVGT3'!$B$6:$T$27,10,0)</f>
        <v>5.3</v>
      </c>
      <c r="AY14" s="20"/>
      <c r="AZ14" s="20" t="str">
        <f>VLOOKUP($B14,'[1]12.AVGT3'!$B$6:$T$27,16,0)</f>
        <v/>
      </c>
      <c r="BA14" s="20">
        <f>VLOOKUP($B14,'[1]17.NMCSDL'!$B$6:$U$27,10,0)</f>
        <v>8</v>
      </c>
      <c r="BB14" s="20"/>
      <c r="BC14" s="20" t="str">
        <f>VLOOKUP($B14,'[1]17.NMCSDL'!$B$6:$U$27,16,0)</f>
        <v/>
      </c>
      <c r="BD14" s="20">
        <f>VLOOKUP($B14,'[1]18.CSKTĐH'!$B$6:$U$31,10,0)</f>
        <v>6</v>
      </c>
      <c r="BE14" s="20"/>
      <c r="BF14" s="20" t="str">
        <f>VLOOKUP($B14,'[1]18.CSKTĐH'!$B$6:$U$31,16,0)</f>
        <v/>
      </c>
      <c r="BG14" s="20">
        <f>VLOOKUP($B14,'[1]20.STKBMULTIMEDIA'!$B$6:$U$28,10,0)</f>
        <v>9</v>
      </c>
      <c r="BH14" s="20"/>
      <c r="BI14" s="20" t="str">
        <f>VLOOKUP($B14,'[1]20.STKBMULTIMEDIA'!$B$6:$U$28,16,0)</f>
        <v/>
      </c>
    </row>
    <row r="15" spans="1:61" ht="26.25" customHeight="1" x14ac:dyDescent="0.25">
      <c r="A15" s="6">
        <v>12</v>
      </c>
      <c r="B15" s="25" t="s">
        <v>226</v>
      </c>
      <c r="C15" s="25" t="s">
        <v>227</v>
      </c>
      <c r="D15" s="47" t="s">
        <v>45</v>
      </c>
      <c r="E15" s="20">
        <f>VLOOKUP($B15,'[1]5.AVGT1'!$B$6:$T$29,10,0)</f>
        <v>7.3</v>
      </c>
      <c r="F15" s="20"/>
      <c r="G15" s="20" t="str">
        <f>VLOOKUP($B15,'[1]5.AVGT1'!$B$6:$T$29,16,0)</f>
        <v/>
      </c>
      <c r="H15" s="20">
        <f>VLOOKUP($B15,'[1]1.CT'!$B$6:$T$28,10,0)</f>
        <v>7</v>
      </c>
      <c r="I15" s="20"/>
      <c r="J15" s="20" t="str">
        <f>VLOOKUP($B15,'[1]1.CT'!$B$6:$T$28,16,0)</f>
        <v/>
      </c>
      <c r="K15" s="20">
        <f>VLOOKUP($B15,'[1]2.PL'!$B$6:$U$35,10,0)</f>
        <v>8</v>
      </c>
      <c r="L15" s="20"/>
      <c r="M15" s="20" t="str">
        <f>VLOOKUP($B15,'[1]2.PL'!$B$6:$U$35,16,0)</f>
        <v/>
      </c>
      <c r="N15" s="20">
        <f>VLOOKUP($B15,'[1]6.THVP'!$B$6:$U$26,10,0)</f>
        <v>8</v>
      </c>
      <c r="O15" s="20"/>
      <c r="P15" s="20" t="str">
        <f>VLOOKUP($B15,'[1]6.THVP'!$B$6:$U$26,16,0)</f>
        <v/>
      </c>
      <c r="Q15" s="20">
        <f>VLOOKUP($B15,'[1]3.GDTC'!$B$6:$U$26,10,0)</f>
        <v>8.5</v>
      </c>
      <c r="R15" s="20"/>
      <c r="S15" s="20" t="str">
        <f>VLOOKUP($B15,'[1]3.GDTC'!$B$6:$U$26,16,0)</f>
        <v/>
      </c>
      <c r="T15" s="20">
        <f>VLOOKUP($B15,'[1]4.GDQP'!$B$6:$T$26,10,0)</f>
        <v>6.8</v>
      </c>
      <c r="U15" s="20"/>
      <c r="V15" s="20" t="str">
        <f>VLOOKUP($B15,'[1]4.GDQP'!$B$6:$T$26,16,0)</f>
        <v/>
      </c>
      <c r="W15" s="20">
        <f>VLOOKUP($B15,'[1]7.NLHĐH'!$B$6:$V$35,10,0)</f>
        <v>4.5</v>
      </c>
      <c r="X15" s="20">
        <f>VLOOKUP($B15,'[1]7.NLHĐH'!$B$6:$V$35,12,0)</f>
        <v>5</v>
      </c>
      <c r="Y15" s="20" t="str">
        <f>VLOOKUP($B15,'[1]7.NLHĐH'!$B$6:$V$35,16,0)</f>
        <v/>
      </c>
      <c r="Z15" s="20">
        <f>VLOOKUP($B15,'[1]8.MTCB'!$B$6:$T$26,10,0)</f>
        <v>8</v>
      </c>
      <c r="AA15" s="20"/>
      <c r="AB15" s="20" t="str">
        <f>VLOOKUP($B15,'[1]8.MTCB'!$B$6:$T$26,16,0)</f>
        <v/>
      </c>
      <c r="AC15" s="20">
        <f>VLOOKUP($B15,'[1]9.LTCB'!$B$6:$T$26,10,0)</f>
        <v>10</v>
      </c>
      <c r="AD15" s="20"/>
      <c r="AE15" s="20" t="str">
        <f>VLOOKUP($B15,'[1]9.LTCB'!$B$6:$T$26,16,0)</f>
        <v/>
      </c>
      <c r="AF15" s="20">
        <f>VLOOKUP($B15,'[1]10.LRCDMT'!$B$6:$U$30,10,0)</f>
        <v>6.5</v>
      </c>
      <c r="AG15" s="20"/>
      <c r="AH15" s="20" t="str">
        <f>VLOOKUP($B15,'[1]10.LRCDMT'!$B$6:$U$30,16,0)</f>
        <v/>
      </c>
      <c r="AI15" s="20">
        <f>VLOOKUP($B15,'[1]8.AVGT2'!$B$6:$T$28,10,0)</f>
        <v>9.3000000000000007</v>
      </c>
      <c r="AJ15" s="20"/>
      <c r="AK15" s="20" t="str">
        <f>VLOOKUP($B15,'[1]8.AVGT2'!$B$6:$T$28,16,0)</f>
        <v/>
      </c>
      <c r="AL15" s="20">
        <f>VLOOKUP($B15,'[1]13.XLACB'!$B$6:$T$27,10,0)</f>
        <v>8</v>
      </c>
      <c r="AM15" s="20"/>
      <c r="AN15" s="20" t="str">
        <f>VLOOKUP($B15,'[1]13.XLACB'!$B$6:$T$27,16,0)</f>
        <v/>
      </c>
      <c r="AO15" s="20">
        <f>VLOOKUP($B15,'[1]14.MMT&amp;INTERNET'!$B$6:$T$27,10,0)</f>
        <v>7.5</v>
      </c>
      <c r="AP15" s="20"/>
      <c r="AQ15" s="20" t="str">
        <f>VLOOKUP($B15,'[1]14.MMT&amp;INTERNET'!$B$6:$T$27,16,0)</f>
        <v/>
      </c>
      <c r="AR15" s="20">
        <f>VLOOKUP($B15,'[1]15.TK WEBSITE'!$B$6:$U$29,10,0)</f>
        <v>7</v>
      </c>
      <c r="AS15" s="20"/>
      <c r="AT15" s="20" t="str">
        <f>VLOOKUP($B15,'[1]15.TK WEBSITE'!$B$6:$U$29,16,0)</f>
        <v/>
      </c>
      <c r="AU15" s="20">
        <f>VLOOKUP($B15,'[1]16.VKTCB'!$B$6:$T$27,10,0)</f>
        <v>9</v>
      </c>
      <c r="AV15" s="20"/>
      <c r="AW15" s="20" t="str">
        <f>VLOOKUP($B15,'[1]16.VKTCB'!$B$6:$T$27,16,0)</f>
        <v/>
      </c>
      <c r="AX15" s="20">
        <f>VLOOKUP($B15,'[1]12.AVGT3'!$B$6:$T$27,10,0)</f>
        <v>6.3</v>
      </c>
      <c r="AY15" s="20"/>
      <c r="AZ15" s="20" t="str">
        <f>VLOOKUP($B15,'[1]12.AVGT3'!$B$6:$T$27,16,0)</f>
        <v/>
      </c>
      <c r="BA15" s="20">
        <f>VLOOKUP($B15,'[1]17.NMCSDL'!$B$6:$U$27,10,0)</f>
        <v>8</v>
      </c>
      <c r="BB15" s="20"/>
      <c r="BC15" s="20" t="str">
        <f>VLOOKUP($B15,'[1]17.NMCSDL'!$B$6:$U$27,16,0)</f>
        <v/>
      </c>
      <c r="BD15" s="20">
        <f>VLOOKUP($B15,'[1]18.CSKTĐH'!$B$6:$U$31,10,0)</f>
        <v>7</v>
      </c>
      <c r="BE15" s="20"/>
      <c r="BF15" s="20" t="str">
        <f>VLOOKUP($B15,'[1]18.CSKTĐH'!$B$6:$U$31,16,0)</f>
        <v/>
      </c>
      <c r="BG15" s="20">
        <f>VLOOKUP($B15,'[1]20.STKBMULTIMEDIA'!$B$6:$U$28,10,0)</f>
        <v>9.5</v>
      </c>
      <c r="BH15" s="20"/>
      <c r="BI15" s="20" t="str">
        <f>VLOOKUP($B15,'[1]20.STKBMULTIMEDIA'!$B$6:$U$28,16,0)</f>
        <v/>
      </c>
    </row>
    <row r="16" spans="1:61" ht="26.25" customHeight="1" x14ac:dyDescent="0.25">
      <c r="A16" s="6">
        <v>13</v>
      </c>
      <c r="B16" s="25" t="s">
        <v>406</v>
      </c>
      <c r="C16" s="25" t="s">
        <v>407</v>
      </c>
      <c r="D16" s="47" t="s">
        <v>405</v>
      </c>
      <c r="E16" s="20">
        <f>VLOOKUP($B16,'[1]5.AVGT1'!$B$6:$T$29,10,0)</f>
        <v>8.6999999999999993</v>
      </c>
      <c r="F16" s="20"/>
      <c r="G16" s="20" t="str">
        <f>VLOOKUP($B16,'[1]5.AVGT1'!$B$6:$T$29,16,0)</f>
        <v/>
      </c>
      <c r="H16" s="20">
        <f>VLOOKUP($B16,'[1]1.CT'!$B$6:$T$28,10,0)</f>
        <v>7</v>
      </c>
      <c r="I16" s="20"/>
      <c r="J16" s="20" t="str">
        <f>VLOOKUP($B16,'[1]1.CT'!$B$6:$T$28,16,0)</f>
        <v/>
      </c>
      <c r="K16" s="20">
        <f>VLOOKUP($B16,'[1]2.PL'!$B$6:$U$35,10,0)</f>
        <v>6</v>
      </c>
      <c r="L16" s="20"/>
      <c r="M16" s="20" t="str">
        <f>VLOOKUP($B16,'[1]2.PL'!$B$6:$U$35,16,0)</f>
        <v/>
      </c>
      <c r="N16" s="20">
        <f>VLOOKUP($B16,'[1]6.THVP'!$B$6:$U$26,10,0)</f>
        <v>5</v>
      </c>
      <c r="O16" s="20"/>
      <c r="P16" s="20" t="str">
        <f>VLOOKUP($B16,'[1]6.THVP'!$B$6:$U$26,16,0)</f>
        <v/>
      </c>
      <c r="Q16" s="20">
        <f>VLOOKUP($B16,'[1]3.GDTC'!$B$6:$U$26,10,0)</f>
        <v>8</v>
      </c>
      <c r="R16" s="20"/>
      <c r="S16" s="20" t="str">
        <f>VLOOKUP($B16,'[1]3.GDTC'!$B$6:$U$26,16,0)</f>
        <v/>
      </c>
      <c r="T16" s="20">
        <f>VLOOKUP($B16,'[1]4.GDQP'!$B$6:$T$26,10,0)</f>
        <v>7.2</v>
      </c>
      <c r="U16" s="20"/>
      <c r="V16" s="20" t="str">
        <f>VLOOKUP($B16,'[1]4.GDQP'!$B$6:$T$26,16,0)</f>
        <v/>
      </c>
      <c r="W16" s="20">
        <f>VLOOKUP($B16,'[1]7.NLHĐH'!$B$6:$V$35,10,0)</f>
        <v>8.5</v>
      </c>
      <c r="X16" s="20"/>
      <c r="Y16" s="20" t="str">
        <f>VLOOKUP($B16,'[1]7.NLHĐH'!$B$6:$V$35,16,0)</f>
        <v/>
      </c>
      <c r="Z16" s="20">
        <f>VLOOKUP($B16,'[1]8.MTCB'!$B$6:$T$26,10,0)</f>
        <v>8</v>
      </c>
      <c r="AA16" s="20"/>
      <c r="AB16" s="20" t="str">
        <f>VLOOKUP($B16,'[1]8.MTCB'!$B$6:$T$26,16,0)</f>
        <v/>
      </c>
      <c r="AC16" s="20">
        <f>VLOOKUP($B16,'[1]9.LTCB'!$B$6:$T$26,10,0)</f>
        <v>5</v>
      </c>
      <c r="AD16" s="20"/>
      <c r="AE16" s="20" t="str">
        <f>VLOOKUP($B16,'[1]9.LTCB'!$B$6:$T$26,16,0)</f>
        <v/>
      </c>
      <c r="AF16" s="20">
        <f>VLOOKUP($B16,'[1]10.LRCDMT'!$B$6:$U$30,10,0)</f>
        <v>6.5</v>
      </c>
      <c r="AG16" s="20"/>
      <c r="AH16" s="20" t="str">
        <f>VLOOKUP($B16,'[1]10.LRCDMT'!$B$6:$U$30,16,0)</f>
        <v/>
      </c>
      <c r="AI16" s="20">
        <f>VLOOKUP($B16,'[1]8.AVGT2'!$B$6:$T$28,10,0)</f>
        <v>7.8</v>
      </c>
      <c r="AJ16" s="20"/>
      <c r="AK16" s="20" t="str">
        <f>VLOOKUP($B16,'[1]8.AVGT2'!$B$6:$T$28,16,0)</f>
        <v/>
      </c>
      <c r="AL16" s="20">
        <f>VLOOKUP($B16,'[1]13.XLACB'!$B$6:$T$27,10,0)</f>
        <v>7</v>
      </c>
      <c r="AM16" s="20"/>
      <c r="AN16" s="20" t="str">
        <f>VLOOKUP($B16,'[1]13.XLACB'!$B$6:$T$27,16,0)</f>
        <v/>
      </c>
      <c r="AO16" s="20">
        <f>VLOOKUP($B16,'[1]14.MMT&amp;INTERNET'!$B$6:$T$27,10,0)</f>
        <v>6.5</v>
      </c>
      <c r="AP16" s="20"/>
      <c r="AQ16" s="20" t="str">
        <f>VLOOKUP($B16,'[1]14.MMT&amp;INTERNET'!$B$6:$T$27,16,0)</f>
        <v/>
      </c>
      <c r="AR16" s="20">
        <f>VLOOKUP($B16,'[1]15.TK WEBSITE'!$B$6:$U$29,10,0)</f>
        <v>7</v>
      </c>
      <c r="AS16" s="20"/>
      <c r="AT16" s="20" t="str">
        <f>VLOOKUP($B16,'[1]15.TK WEBSITE'!$B$6:$U$29,16,0)</f>
        <v/>
      </c>
      <c r="AU16" s="20">
        <f>VLOOKUP($B16,'[1]16.VKTCB'!$B$6:$T$27,10,0)</f>
        <v>8</v>
      </c>
      <c r="AV16" s="20"/>
      <c r="AW16" s="20" t="str">
        <f>VLOOKUP($B16,'[1]16.VKTCB'!$B$6:$T$27,16,0)</f>
        <v/>
      </c>
      <c r="AX16" s="20">
        <f>VLOOKUP($B16,'[1]12.AVGT3'!$B$6:$T$27,10,0)</f>
        <v>5.4</v>
      </c>
      <c r="AY16" s="20"/>
      <c r="AZ16" s="20" t="str">
        <f>VLOOKUP($B16,'[1]12.AVGT3'!$B$6:$T$27,16,0)</f>
        <v/>
      </c>
      <c r="BA16" s="20">
        <f>VLOOKUP($B16,'[1]17.NMCSDL'!$B$6:$U$27,10,0)</f>
        <v>8</v>
      </c>
      <c r="BB16" s="20"/>
      <c r="BC16" s="20" t="str">
        <f>VLOOKUP($B16,'[1]17.NMCSDL'!$B$6:$U$27,16,0)</f>
        <v/>
      </c>
      <c r="BD16" s="20">
        <f>VLOOKUP($B16,'[1]18.CSKTĐH'!$B$6:$U$31,10,0)</f>
        <v>5</v>
      </c>
      <c r="BE16" s="20"/>
      <c r="BF16" s="20" t="str">
        <f>VLOOKUP($B16,'[1]18.CSKTĐH'!$B$6:$U$31,16,0)</f>
        <v/>
      </c>
      <c r="BG16" s="20">
        <f>VLOOKUP($B16,'[1]20.STKBMULTIMEDIA'!$B$6:$U$28,10,0)</f>
        <v>9</v>
      </c>
      <c r="BH16" s="20"/>
      <c r="BI16" s="20" t="str">
        <f>VLOOKUP($B16,'[1]20.STKBMULTIMEDIA'!$B$6:$U$28,16,0)</f>
        <v/>
      </c>
    </row>
    <row r="17" spans="1:61" s="4" customFormat="1" ht="26.25" customHeight="1" x14ac:dyDescent="0.25">
      <c r="A17" s="6">
        <v>14</v>
      </c>
      <c r="B17" s="35" t="s">
        <v>214</v>
      </c>
      <c r="C17" s="35" t="s">
        <v>215</v>
      </c>
      <c r="D17" s="36" t="s">
        <v>25</v>
      </c>
      <c r="E17" s="20">
        <f>VLOOKUP($B17,'[1]5.AVGT1'!$B$6:$T$29,10,0)</f>
        <v>0</v>
      </c>
      <c r="F17" s="20">
        <f>VLOOKUP($B17,'[1]5.AVGT1'!$B$6:$T$29,12,0)</f>
        <v>4.7</v>
      </c>
      <c r="G17" s="33" t="str">
        <f>VLOOKUP($B17,'[1]5.AVGT1'!$B$6:$T$29,16,0)</f>
        <v>Học lại</v>
      </c>
      <c r="H17" s="20">
        <f>VLOOKUP($B17,'[1]1.CT'!$B$6:$T$28,10,0)</f>
        <v>7</v>
      </c>
      <c r="I17" s="20"/>
      <c r="J17" s="20" t="str">
        <f>VLOOKUP($B17,'[1]1.CT'!$B$6:$T$28,16,0)</f>
        <v/>
      </c>
      <c r="K17" s="20">
        <f>VLOOKUP($B17,'[1]2.PL'!$B$6:$U$35,10,0)</f>
        <v>4</v>
      </c>
      <c r="L17" s="20">
        <f>VLOOKUP($B17,'[1]2.PL'!$B$6:$U$35,12,0)</f>
        <v>6</v>
      </c>
      <c r="M17" s="20" t="str">
        <f>VLOOKUP($B17,'[1]2.PL'!$B$6:$U$35,16,0)</f>
        <v/>
      </c>
      <c r="N17" s="20">
        <f>VLOOKUP($B17,'[1]6.THVP'!$B$6:$U$26,10,0)</f>
        <v>4</v>
      </c>
      <c r="O17" s="20">
        <f>VLOOKUP($B17,'[1]6.THVP'!$B$6:$U$26,12,0)</f>
        <v>0</v>
      </c>
      <c r="P17" s="33" t="str">
        <f>VLOOKUP($B17,'[1]6.THVP'!$B$6:$U$26,16,0)</f>
        <v>Học lại</v>
      </c>
      <c r="Q17" s="20">
        <f>VLOOKUP($B17,'[1]3.GDTC'!$B$6:$U$26,10,0)</f>
        <v>6</v>
      </c>
      <c r="R17" s="20"/>
      <c r="S17" s="20" t="str">
        <f>VLOOKUP($B17,'[1]3.GDTC'!$B$6:$U$26,16,0)</f>
        <v/>
      </c>
      <c r="T17" s="20">
        <f>VLOOKUP($B17,'[1]4.GDQP'!$B$6:$T$26,10,0)</f>
        <v>7.1</v>
      </c>
      <c r="U17" s="20"/>
      <c r="V17" s="20" t="str">
        <f>VLOOKUP($B17,'[1]4.GDQP'!$B$6:$T$26,16,0)</f>
        <v/>
      </c>
      <c r="W17" s="20">
        <f>VLOOKUP($B17,'[1]7.NLHĐH'!$B$6:$V$35,10,0)</f>
        <v>6</v>
      </c>
      <c r="X17" s="20"/>
      <c r="Y17" s="20" t="str">
        <f>VLOOKUP($B17,'[1]7.NLHĐH'!$B$6:$V$35,16,0)</f>
        <v/>
      </c>
      <c r="Z17" s="20">
        <f>VLOOKUP($B17,'[1]8.MTCB'!$B$6:$T$26,10,0)</f>
        <v>7</v>
      </c>
      <c r="AA17" s="20"/>
      <c r="AB17" s="20" t="str">
        <f>VLOOKUP($B17,'[1]8.MTCB'!$B$6:$T$26,16,0)</f>
        <v/>
      </c>
      <c r="AC17" s="20"/>
      <c r="AD17" s="20"/>
      <c r="AE17" s="33" t="str">
        <f>VLOOKUP($B17,'[1]9.LTCB'!$B$6:$T$26,16,0)</f>
        <v>Học lại</v>
      </c>
      <c r="AF17" s="20"/>
      <c r="AG17" s="20"/>
      <c r="AH17" s="33" t="str">
        <f>VLOOKUP($B17,'[1]10.LRCDMT'!$B$6:$U$30,16,0)</f>
        <v>Học lại</v>
      </c>
      <c r="AI17" s="20">
        <f>VLOOKUP($B17,'[1]8.AVGT2'!$B$6:$T$28,10,0)</f>
        <v>5.5</v>
      </c>
      <c r="AJ17" s="20">
        <f>VLOOKUP($B17,'[1]8.AVGT2'!$B$6:$T$28,12,0)</f>
        <v>5.5</v>
      </c>
      <c r="AK17" s="33" t="str">
        <f>VLOOKUP($B17,'[1]8.AVGT2'!$B$6:$T$28,16,0)</f>
        <v>Học lại</v>
      </c>
      <c r="AL17" s="20"/>
      <c r="AM17" s="20"/>
      <c r="AN17" s="33" t="str">
        <f>VLOOKUP($B17,'[1]13.XLACB'!$B$6:$T$27,16,0)</f>
        <v>Học lại</v>
      </c>
      <c r="AO17" s="20"/>
      <c r="AP17" s="20"/>
      <c r="AQ17" s="33" t="str">
        <f>VLOOKUP($B17,'[1]14.MMT&amp;INTERNET'!$B$6:$T$27,16,0)</f>
        <v>Học lại</v>
      </c>
      <c r="AR17" s="20">
        <f>VLOOKUP($B17,'[1]15.TK WEBSITE'!$B$6:$U$29,10,0)</f>
        <v>5</v>
      </c>
      <c r="AS17" s="20"/>
      <c r="AT17" s="20" t="str">
        <f>VLOOKUP($B17,'[1]15.TK WEBSITE'!$B$6:$U$29,16,0)</f>
        <v/>
      </c>
      <c r="AU17" s="20">
        <f>VLOOKUP($B17,'[1]16.VKTCB'!$B$6:$T$27,10,0)</f>
        <v>6</v>
      </c>
      <c r="AV17" s="20"/>
      <c r="AW17" s="20" t="str">
        <f>VLOOKUP($B17,'[1]16.VKTCB'!$B$6:$T$27,16,0)</f>
        <v/>
      </c>
      <c r="AX17" s="20"/>
      <c r="AY17" s="20"/>
      <c r="AZ17" s="33" t="str">
        <f>VLOOKUP($B17,'[1]12.AVGT3'!$B$6:$T$27,16,0)</f>
        <v>Học lại</v>
      </c>
      <c r="BA17" s="20">
        <f>VLOOKUP($B17,'[1]17.NMCSDL'!$B$6:$U$27,10,0)</f>
        <v>8</v>
      </c>
      <c r="BB17" s="20"/>
      <c r="BC17" s="20" t="str">
        <f>VLOOKUP($B17,'[1]17.NMCSDL'!$B$6:$U$27,16,0)</f>
        <v/>
      </c>
      <c r="BD17" s="20">
        <f>VLOOKUP($B17,'[1]18.CSKTĐH'!$B$6:$U$31,10,0)</f>
        <v>5</v>
      </c>
      <c r="BE17" s="20"/>
      <c r="BF17" s="20" t="str">
        <f>VLOOKUP($B17,'[1]18.CSKTĐH'!$B$6:$U$31,16,0)</f>
        <v/>
      </c>
      <c r="BG17" s="20">
        <f>VLOOKUP($B17,'[1]20.STKBMULTIMEDIA'!$B$6:$U$28,10,0)</f>
        <v>6.5</v>
      </c>
      <c r="BH17" s="20"/>
      <c r="BI17" s="20" t="str">
        <f>VLOOKUP($B17,'[1]20.STKBMULTIMEDIA'!$B$6:$U$28,16,0)</f>
        <v/>
      </c>
    </row>
    <row r="18" spans="1:61" ht="26.25" customHeight="1" x14ac:dyDescent="0.25">
      <c r="A18" s="6">
        <v>15</v>
      </c>
      <c r="B18" s="35" t="s">
        <v>508</v>
      </c>
      <c r="C18" s="35" t="s">
        <v>509</v>
      </c>
      <c r="D18" s="36" t="s">
        <v>510</v>
      </c>
      <c r="E18" s="20">
        <f>VLOOKUP($B18,'[1]5.AVGT1'!$B$6:$T$29,10,0)</f>
        <v>4.5999999999999996</v>
      </c>
      <c r="F18" s="20">
        <f>VLOOKUP($B18,'[1]5.AVGT1'!$B$6:$T$29,12,0)</f>
        <v>6.6</v>
      </c>
      <c r="G18" s="20" t="str">
        <f>VLOOKUP($B18,'[1]5.AVGT1'!$B$6:$T$29,16,0)</f>
        <v/>
      </c>
      <c r="H18" s="20">
        <f>VLOOKUP($B18,'[1]1.CT'!$B$6:$T$28,10,0)</f>
        <v>7</v>
      </c>
      <c r="I18" s="20"/>
      <c r="J18" s="20" t="str">
        <f>VLOOKUP($B18,'[1]1.CT'!$B$6:$T$28,16,0)</f>
        <v/>
      </c>
      <c r="K18" s="20">
        <f>VLOOKUP($B18,'[1]2.PL'!$B$6:$U$35,10,0)</f>
        <v>5</v>
      </c>
      <c r="L18" s="20"/>
      <c r="M18" s="20" t="str">
        <f>VLOOKUP($B18,'[1]2.PL'!$B$6:$U$35,16,0)</f>
        <v/>
      </c>
      <c r="N18" s="20">
        <f>VLOOKUP($B18,'[1]6.THVP'!$B$6:$U$26,10,0)</f>
        <v>5.5</v>
      </c>
      <c r="O18" s="20"/>
      <c r="P18" s="20" t="str">
        <f>VLOOKUP($B18,'[1]6.THVP'!$B$6:$U$26,16,0)</f>
        <v/>
      </c>
      <c r="Q18" s="20">
        <f>VLOOKUP($B18,'[1]3.GDTC'!$B$6:$U$26,10,0)</f>
        <v>6</v>
      </c>
      <c r="R18" s="20"/>
      <c r="S18" s="20" t="str">
        <f>VLOOKUP($B18,'[1]3.GDTC'!$B$6:$U$26,16,0)</f>
        <v/>
      </c>
      <c r="T18" s="20">
        <f>VLOOKUP($B18,'[1]4.GDQP'!$B$6:$T$26,10,0)</f>
        <v>7.2</v>
      </c>
      <c r="U18" s="20"/>
      <c r="V18" s="20" t="str">
        <f>VLOOKUP($B18,'[1]4.GDQP'!$B$6:$T$26,16,0)</f>
        <v/>
      </c>
      <c r="W18" s="20">
        <f>VLOOKUP($B18,'[1]7.NLHĐH'!$B$6:$V$35,10,0)</f>
        <v>8</v>
      </c>
      <c r="X18" s="20"/>
      <c r="Y18" s="20" t="str">
        <f>VLOOKUP($B18,'[1]7.NLHĐH'!$B$6:$V$35,16,0)</f>
        <v/>
      </c>
      <c r="Z18" s="20">
        <f>VLOOKUP($B18,'[1]8.MTCB'!$B$6:$T$26,10,0)</f>
        <v>6</v>
      </c>
      <c r="AA18" s="20"/>
      <c r="AB18" s="20" t="str">
        <f>VLOOKUP($B18,'[1]8.MTCB'!$B$6:$T$26,16,0)</f>
        <v/>
      </c>
      <c r="AC18" s="20"/>
      <c r="AD18" s="20"/>
      <c r="AE18" s="33" t="str">
        <f>VLOOKUP($B18,'[1]9.LTCB'!$B$6:$T$26,16,0)</f>
        <v>Học lại</v>
      </c>
      <c r="AF18" s="20">
        <f>VLOOKUP($B18,'[1]10.LRCDMT'!$B$6:$U$30,10,0)</f>
        <v>8</v>
      </c>
      <c r="AG18" s="20"/>
      <c r="AH18" s="20" t="str">
        <f>VLOOKUP($B18,'[1]10.LRCDMT'!$B$6:$U$30,16,0)</f>
        <v/>
      </c>
      <c r="AI18" s="20">
        <f>VLOOKUP($B18,'[1]8.AVGT2'!$B$6:$T$28,10,0)</f>
        <v>6.3999999999999995</v>
      </c>
      <c r="AJ18" s="20"/>
      <c r="AK18" s="20" t="str">
        <f>VLOOKUP($B18,'[1]8.AVGT2'!$B$6:$T$28,16,0)</f>
        <v/>
      </c>
      <c r="AL18" s="20">
        <f>VLOOKUP($B18,'[1]13.XLACB'!$B$6:$T$27,10,0)</f>
        <v>6</v>
      </c>
      <c r="AM18" s="20"/>
      <c r="AN18" s="20" t="str">
        <f>VLOOKUP($B18,'[1]13.XLACB'!$B$6:$T$27,16,0)</f>
        <v/>
      </c>
      <c r="AO18" s="20">
        <f>VLOOKUP($B18,'[1]14.MMT&amp;INTERNET'!$B$6:$T$27,10,0)</f>
        <v>6.5</v>
      </c>
      <c r="AP18" s="20"/>
      <c r="AQ18" s="20" t="str">
        <f>VLOOKUP($B18,'[1]14.MMT&amp;INTERNET'!$B$6:$T$27,16,0)</f>
        <v/>
      </c>
      <c r="AR18" s="20">
        <f>VLOOKUP($B18,'[1]15.TK WEBSITE'!$B$6:$U$29,10,0)</f>
        <v>7</v>
      </c>
      <c r="AS18" s="20"/>
      <c r="AT18" s="20" t="str">
        <f>VLOOKUP($B18,'[1]15.TK WEBSITE'!$B$6:$U$29,16,0)</f>
        <v/>
      </c>
      <c r="AU18" s="20">
        <f>VLOOKUP($B18,'[1]16.VKTCB'!$B$6:$T$27,10,0)</f>
        <v>7</v>
      </c>
      <c r="AV18" s="20"/>
      <c r="AW18" s="20" t="str">
        <f>VLOOKUP($B18,'[1]16.VKTCB'!$B$6:$T$27,16,0)</f>
        <v/>
      </c>
      <c r="AX18" s="20">
        <f>VLOOKUP($B18,'[1]12.AVGT3'!$B$6:$T$27,10,0)</f>
        <v>5.6999999999999993</v>
      </c>
      <c r="AY18" s="20"/>
      <c r="AZ18" s="20" t="str">
        <f>VLOOKUP($B18,'[1]12.AVGT3'!$B$6:$T$27,16,0)</f>
        <v/>
      </c>
      <c r="BA18" s="20">
        <f>VLOOKUP($B18,'[1]17.NMCSDL'!$B$6:$U$27,10,0)</f>
        <v>8</v>
      </c>
      <c r="BB18" s="20"/>
      <c r="BC18" s="20" t="str">
        <f>VLOOKUP($B18,'[1]17.NMCSDL'!$B$6:$U$27,16,0)</f>
        <v/>
      </c>
      <c r="BD18" s="20">
        <f>VLOOKUP($B18,'[1]18.CSKTĐH'!$B$6:$U$31,10,0)</f>
        <v>6</v>
      </c>
      <c r="BE18" s="20"/>
      <c r="BF18" s="20" t="str">
        <f>VLOOKUP($B18,'[1]18.CSKTĐH'!$B$6:$U$31,16,0)</f>
        <v/>
      </c>
      <c r="BG18" s="20">
        <f>VLOOKUP($B18,'[1]20.STKBMULTIMEDIA'!$B$6:$U$28,10,0)</f>
        <v>9.5</v>
      </c>
      <c r="BH18" s="20"/>
      <c r="BI18" s="20" t="str">
        <f>VLOOKUP($B18,'[1]20.STKBMULTIMEDIA'!$B$6:$U$28,16,0)</f>
        <v/>
      </c>
    </row>
    <row r="19" spans="1:61" ht="26.25" customHeight="1" x14ac:dyDescent="0.25">
      <c r="A19" s="6">
        <v>16</v>
      </c>
      <c r="B19" s="46"/>
      <c r="C19" s="50" t="s">
        <v>733</v>
      </c>
      <c r="D19" s="51" t="s">
        <v>734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>
        <v>7</v>
      </c>
      <c r="BE19" s="20"/>
      <c r="BF19" s="20"/>
      <c r="BG19" s="20">
        <v>8</v>
      </c>
      <c r="BH19" s="20"/>
      <c r="BI19" s="20"/>
    </row>
  </sheetData>
  <mergeCells count="27">
    <mergeCell ref="AF2:AH2"/>
    <mergeCell ref="AX2:AZ2"/>
    <mergeCell ref="BD2:BF2"/>
    <mergeCell ref="BG2:BI2"/>
    <mergeCell ref="BD1:BI1"/>
    <mergeCell ref="BA2:BC2"/>
    <mergeCell ref="AL1:BC1"/>
    <mergeCell ref="AL2:AN2"/>
    <mergeCell ref="AO2:AQ2"/>
    <mergeCell ref="AR2:AT2"/>
    <mergeCell ref="AU2:AW2"/>
    <mergeCell ref="A1:A3"/>
    <mergeCell ref="B1:B3"/>
    <mergeCell ref="C1:C3"/>
    <mergeCell ref="D1:D3"/>
    <mergeCell ref="W2:Y2"/>
    <mergeCell ref="E2:G2"/>
    <mergeCell ref="H2:J2"/>
    <mergeCell ref="K2:M2"/>
    <mergeCell ref="N2:P2"/>
    <mergeCell ref="Q2:S2"/>
    <mergeCell ref="T2:V2"/>
    <mergeCell ref="E1:V1"/>
    <mergeCell ref="W1:AK1"/>
    <mergeCell ref="Z2:AB2"/>
    <mergeCell ref="AC2:AE2"/>
    <mergeCell ref="AI2:AK2"/>
  </mergeCells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R10"/>
  <sheetViews>
    <sheetView zoomScale="85" zoomScaleNormal="85" workbookViewId="0">
      <pane xSplit="4" ySplit="3" topLeftCell="N4" activePane="bottomRight" state="frozen"/>
      <selection activeCell="M60" sqref="M60"/>
      <selection pane="topRight" activeCell="M60" sqref="M60"/>
      <selection pane="bottomLeft" activeCell="M60" sqref="M60"/>
      <selection pane="bottomRight" activeCell="E3" sqref="E1:V1048576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42578125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.7109375" style="5" customWidth="1"/>
    <col min="35" max="35" width="5.7109375" style="4" customWidth="1"/>
    <col min="36" max="36" width="5.7109375" style="5" customWidth="1"/>
    <col min="37" max="37" width="6.7109375" style="5" customWidth="1"/>
    <col min="38" max="38" width="5.7109375" style="4" customWidth="1"/>
    <col min="39" max="39" width="5.7109375" style="5" customWidth="1"/>
    <col min="40" max="40" width="6.28515625" style="5" customWidth="1"/>
    <col min="41" max="41" width="5.7109375" style="4" customWidth="1"/>
    <col min="42" max="42" width="5.7109375" style="5" customWidth="1"/>
    <col min="43" max="43" width="6.28515625" style="5" customWidth="1"/>
    <col min="44" max="44" width="5.7109375" style="4" customWidth="1"/>
    <col min="45" max="45" width="5.7109375" style="5" customWidth="1"/>
    <col min="46" max="46" width="6.42578125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.5703125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.28515625" style="5" customWidth="1"/>
    <col min="59" max="59" width="5.7109375" style="4" customWidth="1"/>
    <col min="60" max="60" width="5.7109375" style="5" customWidth="1"/>
    <col min="61" max="61" width="6" style="5" customWidth="1"/>
    <col min="62" max="62" width="5.7109375" style="4" customWidth="1"/>
    <col min="63" max="63" width="5.7109375" style="5" customWidth="1"/>
    <col min="64" max="64" width="6.42578125" style="5" customWidth="1"/>
    <col min="65" max="65" width="5.7109375" style="4" customWidth="1"/>
    <col min="66" max="66" width="5.7109375" style="5" customWidth="1"/>
    <col min="67" max="67" width="6.28515625" style="5" customWidth="1"/>
    <col min="68" max="68" width="5.7109375" style="4" customWidth="1"/>
    <col min="69" max="69" width="5.7109375" style="5" customWidth="1"/>
    <col min="70" max="70" width="6.5703125" style="5" customWidth="1"/>
  </cols>
  <sheetData>
    <row r="1" spans="1:70" s="1" customFormat="1" ht="27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101" t="s">
        <v>548</v>
      </c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8" t="s">
        <v>549</v>
      </c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7" t="s">
        <v>740</v>
      </c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</row>
    <row r="2" spans="1:70" ht="105.75" customHeight="1" x14ac:dyDescent="0.25">
      <c r="A2" s="85"/>
      <c r="B2" s="87"/>
      <c r="C2" s="85"/>
      <c r="D2" s="85"/>
      <c r="E2" s="103" t="s">
        <v>727</v>
      </c>
      <c r="F2" s="104"/>
      <c r="G2" s="105"/>
      <c r="H2" s="103" t="s">
        <v>728</v>
      </c>
      <c r="I2" s="104"/>
      <c r="J2" s="105"/>
      <c r="K2" s="103" t="s">
        <v>729</v>
      </c>
      <c r="L2" s="104"/>
      <c r="M2" s="105"/>
      <c r="N2" s="103" t="s">
        <v>730</v>
      </c>
      <c r="O2" s="104"/>
      <c r="P2" s="105"/>
      <c r="Q2" s="103" t="s">
        <v>731</v>
      </c>
      <c r="R2" s="104"/>
      <c r="S2" s="105"/>
      <c r="T2" s="103" t="s">
        <v>732</v>
      </c>
      <c r="U2" s="104"/>
      <c r="V2" s="105"/>
      <c r="W2" s="103" t="s">
        <v>663</v>
      </c>
      <c r="X2" s="104"/>
      <c r="Y2" s="105"/>
      <c r="Z2" s="103" t="s">
        <v>527</v>
      </c>
      <c r="AA2" s="104"/>
      <c r="AB2" s="105"/>
      <c r="AC2" s="103" t="s">
        <v>526</v>
      </c>
      <c r="AD2" s="104"/>
      <c r="AE2" s="105"/>
      <c r="AF2" s="103" t="s">
        <v>528</v>
      </c>
      <c r="AG2" s="104"/>
      <c r="AH2" s="105"/>
      <c r="AI2" s="103" t="s">
        <v>741</v>
      </c>
      <c r="AJ2" s="104"/>
      <c r="AK2" s="105"/>
      <c r="AL2" s="103" t="s">
        <v>677</v>
      </c>
      <c r="AM2" s="104"/>
      <c r="AN2" s="105"/>
      <c r="AO2" s="103" t="s">
        <v>682</v>
      </c>
      <c r="AP2" s="104"/>
      <c r="AQ2" s="105"/>
      <c r="AR2" s="103" t="s">
        <v>679</v>
      </c>
      <c r="AS2" s="104"/>
      <c r="AT2" s="105"/>
      <c r="AU2" s="103" t="s">
        <v>683</v>
      </c>
      <c r="AV2" s="104"/>
      <c r="AW2" s="105"/>
      <c r="AX2" s="103" t="s">
        <v>681</v>
      </c>
      <c r="AY2" s="104"/>
      <c r="AZ2" s="105"/>
      <c r="BA2" s="103" t="s">
        <v>742</v>
      </c>
      <c r="BB2" s="104"/>
      <c r="BC2" s="105"/>
      <c r="BD2" s="106" t="s">
        <v>743</v>
      </c>
      <c r="BE2" s="106"/>
      <c r="BF2" s="106"/>
      <c r="BG2" s="106" t="s">
        <v>747</v>
      </c>
      <c r="BH2" s="106"/>
      <c r="BI2" s="106"/>
      <c r="BJ2" s="106" t="s">
        <v>744</v>
      </c>
      <c r="BK2" s="106"/>
      <c r="BL2" s="106"/>
      <c r="BM2" s="106" t="s">
        <v>745</v>
      </c>
      <c r="BN2" s="106"/>
      <c r="BO2" s="106"/>
      <c r="BP2" s="106" t="s">
        <v>746</v>
      </c>
      <c r="BQ2" s="106"/>
      <c r="BR2" s="106"/>
    </row>
    <row r="3" spans="1:70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</row>
    <row r="4" spans="1:70" s="4" customFormat="1" ht="30" customHeight="1" x14ac:dyDescent="0.25">
      <c r="A4" s="6">
        <v>1</v>
      </c>
      <c r="B4" s="35" t="s">
        <v>525</v>
      </c>
      <c r="C4" s="35" t="s">
        <v>15</v>
      </c>
      <c r="D4" s="36" t="s">
        <v>101</v>
      </c>
      <c r="E4" s="20">
        <f>VLOOKUP($B4,'[2]5.AVGT1'!$B$6:$T$15,10,0)</f>
        <v>2.6</v>
      </c>
      <c r="F4" s="20">
        <f>VLOOKUP($B4,'[2]5.AVGT1'!$B$6:$T$15,12,0)</f>
        <v>5.4</v>
      </c>
      <c r="G4" s="20" t="str">
        <f>VLOOKUP($B4,'[2]5.AVGT1'!$B$6:$T$15,16,0)</f>
        <v/>
      </c>
      <c r="H4" s="20">
        <f>VLOOKUP($B4,'[2]1.CT'!$B$6:$T$17,10,0)</f>
        <v>7</v>
      </c>
      <c r="I4" s="20"/>
      <c r="J4" s="20" t="str">
        <f>VLOOKUP($B4,'[2]1.CT'!$B$6:$T$17,16,0)</f>
        <v/>
      </c>
      <c r="K4" s="20">
        <f>VLOOKUP($B4,'[2]2.PL'!$B$6:$T$19,10,0)</f>
        <v>5</v>
      </c>
      <c r="L4" s="20"/>
      <c r="M4" s="20" t="str">
        <f>VLOOKUP($B4,'[2]2.PL'!$B$6:$T$19,16,0)</f>
        <v/>
      </c>
      <c r="N4" s="20">
        <f>VLOOKUP($B4,'[2]6.THVP'!$B$6:$T$17,10,0)</f>
        <v>5</v>
      </c>
      <c r="O4" s="20"/>
      <c r="P4" s="20" t="str">
        <f>VLOOKUP($B4,'[2]6.THVP'!$B$6:$T$17,16,0)</f>
        <v/>
      </c>
      <c r="Q4" s="20">
        <f>VLOOKUP($B4,'[2]3.GDTC'!$B$6:$T$18,10,0)</f>
        <v>7.5</v>
      </c>
      <c r="R4" s="20"/>
      <c r="S4" s="20" t="str">
        <f>VLOOKUP($B4,'[2]3.GDTC'!$B$6:$T$18,16,0)</f>
        <v/>
      </c>
      <c r="T4" s="20">
        <f>VLOOKUP($B4,'[2]4.GDQP'!$B$6:$T$17,10,0)</f>
        <v>7</v>
      </c>
      <c r="U4" s="20"/>
      <c r="V4" s="20" t="str">
        <f>VLOOKUP($B4,'[2]4.GDQP'!$B$6:$T$17,16,0)</f>
        <v/>
      </c>
      <c r="W4" s="20">
        <f>VLOOKUP($B4,'[2]7.NLHĐH'!$B$6:$V$19,10,0)</f>
        <v>7.5</v>
      </c>
      <c r="X4" s="20"/>
      <c r="Y4" s="20" t="str">
        <f>VLOOKUP($B4,'[2]7.NLHĐH'!$B$6:$V$19,16,0)</f>
        <v/>
      </c>
      <c r="Z4" s="20">
        <f>VLOOKUP($B4,'[2]8.MTCB'!$B$6:$U$26,10,0)</f>
        <v>7</v>
      </c>
      <c r="AA4" s="20"/>
      <c r="AB4" s="20" t="str">
        <f>VLOOKUP($B4,'[2]8.MTCB'!$B$6:$U$26,16,0)</f>
        <v/>
      </c>
      <c r="AC4" s="20"/>
      <c r="AD4" s="20"/>
      <c r="AE4" s="33" t="str">
        <f>VLOOKUP($B4,'[2]9.LTCB'!$B$6:$T$17,16,0)</f>
        <v>Học lại</v>
      </c>
      <c r="AF4" s="20">
        <f>VLOOKUP($B4,'[2]10.LRCDMT'!$B$6:$T$18,10,0)</f>
        <v>7</v>
      </c>
      <c r="AG4" s="20"/>
      <c r="AH4" s="20" t="str">
        <f>VLOOKUP($B4,'[2]10.LRCDMT'!$B$6:$T$18,16,0)</f>
        <v/>
      </c>
      <c r="AI4" s="20">
        <f>VLOOKUP($B4,'[2]11.AVGT2'!$B$7:$T$18,10,0)</f>
        <v>5.3</v>
      </c>
      <c r="AJ4" s="20">
        <f>VLOOKUP($B4,'[2]11.AVGT2'!$B$7:$T$18,12,0)</f>
        <v>5.3</v>
      </c>
      <c r="AK4" s="33" t="str">
        <f>VLOOKUP($B4,'[2]11.AVGT2'!$B$7:$T$18,16,0)</f>
        <v>Học lại</v>
      </c>
      <c r="AL4" s="20">
        <f>VLOOKUP($B4,'[2]13.XLACB'!$B$7:$U$17,10,0)</f>
        <v>5</v>
      </c>
      <c r="AM4" s="20"/>
      <c r="AN4" s="20" t="str">
        <f>VLOOKUP($B4,'[2]13.XLACB'!$B$7:$U$17,16,0)</f>
        <v/>
      </c>
      <c r="AO4" s="20"/>
      <c r="AP4" s="20"/>
      <c r="AQ4" s="33" t="str">
        <f>VLOOKUP($B4,'[2]14.MMT&amp;INTERNET'!$B$6:$T$34,16,0)</f>
        <v>Học lại</v>
      </c>
      <c r="AR4" s="20">
        <f>VLOOKUP($B4,'[2]15.TK WEBSITE'!$B$7:$U$16,10,0)</f>
        <v>5</v>
      </c>
      <c r="AS4" s="20"/>
      <c r="AT4" s="20" t="str">
        <f>VLOOKUP($B4,'[2]15.TK WEBSITE'!$B$7:$U$16,16,0)</f>
        <v/>
      </c>
      <c r="AU4" s="20">
        <f>VLOOKUP($B4,'[2]16.VKTCB'!$B$7:$U$16,10,0)</f>
        <v>7</v>
      </c>
      <c r="AV4" s="20"/>
      <c r="AW4" s="20" t="str">
        <f>VLOOKUP($B4,'[2]16.VKTCB'!$B$7:$U$16,16,0)</f>
        <v/>
      </c>
      <c r="AX4" s="20">
        <f>VLOOKUP($B4,'[2]17.NMCSDL'!$B$6:$U$22,10,0)</f>
        <v>8</v>
      </c>
      <c r="AY4" s="20"/>
      <c r="AZ4" s="20" t="str">
        <f>VLOOKUP($B4,'[2]17.NMCSDL'!$B$6:$U$22,16,0)</f>
        <v/>
      </c>
      <c r="BA4" s="20">
        <f>VLOOKUP($B4,'[2]12.AVGT3'!$B$6:$X$17,10,0)</f>
        <v>3</v>
      </c>
      <c r="BB4" s="20">
        <f>VLOOKUP($B4,'[2]12.AVGT3'!$B$6:$X$17,12,0)</f>
        <v>5.2</v>
      </c>
      <c r="BC4" s="20" t="str">
        <f>VLOOKUP($B4,'[2]12.AVGT3'!$B$6:$X$17,16,0)</f>
        <v/>
      </c>
      <c r="BD4" s="20">
        <f>VLOOKUP($B4,'[2]18.LTPHP'!$B$7:$T$21,10,0)</f>
        <v>6</v>
      </c>
      <c r="BE4" s="20"/>
      <c r="BF4" s="20" t="str">
        <f>VLOOKUP($B4,'[2]18.LTPHP'!$B$7:$T$21,16,0)</f>
        <v/>
      </c>
      <c r="BG4" s="20"/>
      <c r="BH4" s="20"/>
      <c r="BI4" s="33" t="str">
        <f>VLOOKUP($B4,'[2]14.MMT&amp;INTERNET'!$B$6:$T$34,16,0)</f>
        <v>Học lại</v>
      </c>
      <c r="BJ4" s="20">
        <f>VLOOKUP($B4,'[2]21.PT&amp;TKHTTQL'!$B$7:$T$19,10,0)</f>
        <v>5.2</v>
      </c>
      <c r="BK4" s="20"/>
      <c r="BL4" s="20" t="str">
        <f>VLOOKUP($B4,'[2]21.PT&amp;TKHTTQL'!$B$7:$T$19,16,0)</f>
        <v/>
      </c>
      <c r="BM4" s="20">
        <f>VLOOKUP($B4,'[2]22.QTHĐHWINDOWS'!$B$7:$T$21,10,0)</f>
        <v>6</v>
      </c>
      <c r="BN4" s="20"/>
      <c r="BO4" s="20" t="str">
        <f>VLOOKUP($B4,'[2]16.VKTCB'!$B$7:$U$16,16,0)</f>
        <v/>
      </c>
      <c r="BP4" s="20">
        <f>VLOOKUP($B4,'[2]23.HQTCSDL'!$B$7:$T$20,10,0)</f>
        <v>5</v>
      </c>
      <c r="BQ4" s="20"/>
      <c r="BR4" s="20" t="str">
        <f>VLOOKUP($B4,'[2]17.NMCSDL'!$B$6:$U$22,16,0)</f>
        <v/>
      </c>
    </row>
    <row r="5" spans="1:70" s="4" customFormat="1" ht="30" customHeight="1" x14ac:dyDescent="0.25">
      <c r="A5" s="6">
        <v>2</v>
      </c>
      <c r="B5" s="35" t="s">
        <v>358</v>
      </c>
      <c r="C5" s="35" t="s">
        <v>359</v>
      </c>
      <c r="D5" s="36" t="s">
        <v>49</v>
      </c>
      <c r="E5" s="20">
        <f>VLOOKUP($B5,'[2]5.AVGT1'!$B$6:$T$15,10,0)</f>
        <v>3.7</v>
      </c>
      <c r="F5" s="20">
        <f>VLOOKUP($B5,'[2]5.AVGT1'!$B$6:$T$15,12,0)</f>
        <v>4.4000000000000004</v>
      </c>
      <c r="G5" s="33" t="str">
        <f>VLOOKUP($B5,'[2]5.AVGT1'!$B$6:$T$15,16,0)</f>
        <v>Học lại</v>
      </c>
      <c r="H5" s="20">
        <f>VLOOKUP($B5,'[2]1.CT'!$B$6:$T$17,10,0)</f>
        <v>7</v>
      </c>
      <c r="I5" s="20"/>
      <c r="J5" s="20" t="str">
        <f>VLOOKUP($B5,'[2]1.CT'!$B$6:$T$17,16,0)</f>
        <v/>
      </c>
      <c r="K5" s="20">
        <f>VLOOKUP($B5,'[2]2.PL'!$B$6:$T$19,10,0)</f>
        <v>6</v>
      </c>
      <c r="L5" s="20"/>
      <c r="M5" s="20" t="str">
        <f>VLOOKUP($B5,'[2]2.PL'!$B$6:$T$19,16,0)</f>
        <v/>
      </c>
      <c r="N5" s="20">
        <f>VLOOKUP($B5,'[2]6.THVP'!$B$6:$T$17,10,0)</f>
        <v>6</v>
      </c>
      <c r="O5" s="20"/>
      <c r="P5" s="20" t="str">
        <f>VLOOKUP($B5,'[2]6.THVP'!$B$6:$T$17,16,0)</f>
        <v/>
      </c>
      <c r="Q5" s="20">
        <f>VLOOKUP($B5,'[2]3.GDTC'!$B$6:$T$18,10,0)</f>
        <v>9</v>
      </c>
      <c r="R5" s="20"/>
      <c r="S5" s="20" t="str">
        <f>VLOOKUP($B5,'[2]3.GDTC'!$B$6:$T$18,16,0)</f>
        <v/>
      </c>
      <c r="T5" s="20">
        <f>VLOOKUP($B5,'[2]4.GDQP'!$B$6:$T$17,10,0)</f>
        <v>6.8</v>
      </c>
      <c r="U5" s="20"/>
      <c r="V5" s="20" t="str">
        <f>VLOOKUP($B5,'[2]4.GDQP'!$B$6:$T$17,16,0)</f>
        <v/>
      </c>
      <c r="W5" s="20">
        <f>VLOOKUP($B5,'[2]7.NLHĐH'!$B$6:$V$19,10,0)</f>
        <v>6</v>
      </c>
      <c r="X5" s="20"/>
      <c r="Y5" s="20" t="str">
        <f>VLOOKUP($B5,'[2]7.NLHĐH'!$B$6:$V$19,16,0)</f>
        <v/>
      </c>
      <c r="Z5" s="20">
        <f>VLOOKUP($B5,'[2]8.MTCB'!$B$6:$U$26,10,0)</f>
        <v>5</v>
      </c>
      <c r="AA5" s="20"/>
      <c r="AB5" s="20" t="str">
        <f>VLOOKUP($B5,'[2]8.MTCB'!$B$6:$U$26,16,0)</f>
        <v/>
      </c>
      <c r="AC5" s="20"/>
      <c r="AD5" s="20"/>
      <c r="AE5" s="33" t="str">
        <f>VLOOKUP($B5,'[2]9.LTCB'!$B$6:$T$17,16,0)</f>
        <v>Học lại</v>
      </c>
      <c r="AF5" s="20">
        <f>VLOOKUP($B5,'[2]10.LRCDMT'!$B$6:$T$18,10,0)</f>
        <v>7</v>
      </c>
      <c r="AG5" s="20"/>
      <c r="AH5" s="20" t="str">
        <f>VLOOKUP($B5,'[2]10.LRCDMT'!$B$6:$T$18,16,0)</f>
        <v/>
      </c>
      <c r="AI5" s="20">
        <f>VLOOKUP($B5,'[2]11.AVGT2'!$B$7:$T$18,10,0)</f>
        <v>2.9</v>
      </c>
      <c r="AJ5" s="20">
        <f>VLOOKUP($B5,'[2]11.AVGT2'!$B$7:$T$18,12,0)</f>
        <v>3.7</v>
      </c>
      <c r="AK5" s="33" t="str">
        <f>VLOOKUP($B5,'[2]11.AVGT2'!$B$7:$T$18,16,0)</f>
        <v>Học lại</v>
      </c>
      <c r="AL5" s="20">
        <f>VLOOKUP($B5,'[2]13.XLACB'!$B$7:$U$17,10,0)</f>
        <v>5</v>
      </c>
      <c r="AM5" s="20"/>
      <c r="AN5" s="20" t="str">
        <f>VLOOKUP($B5,'[2]13.XLACB'!$B$7:$U$17,16,0)</f>
        <v/>
      </c>
      <c r="AO5" s="20">
        <f>VLOOKUP($B5,'[2]14.MMT&amp;INTERNET'!$B$6:$T$34,10,0)</f>
        <v>6.5</v>
      </c>
      <c r="AP5" s="20"/>
      <c r="AQ5" s="20" t="str">
        <f>VLOOKUP($B5,'[2]14.MMT&amp;INTERNET'!$B$6:$T$34,16,0)</f>
        <v/>
      </c>
      <c r="AR5" s="20">
        <f>VLOOKUP($B5,'[2]15.TK WEBSITE'!$B$7:$U$16,10,0)</f>
        <v>6</v>
      </c>
      <c r="AS5" s="20"/>
      <c r="AT5" s="20" t="str">
        <f>VLOOKUP($B5,'[2]15.TK WEBSITE'!$B$7:$U$16,16,0)</f>
        <v/>
      </c>
      <c r="AU5" s="20">
        <f>VLOOKUP($B5,'[2]16.VKTCB'!$B$7:$U$16,10,0)</f>
        <v>5</v>
      </c>
      <c r="AV5" s="20"/>
      <c r="AW5" s="20" t="str">
        <f>VLOOKUP($B5,'[2]16.VKTCB'!$B$7:$U$16,16,0)</f>
        <v/>
      </c>
      <c r="AX5" s="20">
        <f>VLOOKUP($B5,'[2]17.NMCSDL'!$B$6:$U$22,10,0)</f>
        <v>8</v>
      </c>
      <c r="AY5" s="20"/>
      <c r="AZ5" s="20" t="str">
        <f>VLOOKUP($B5,'[2]17.NMCSDL'!$B$6:$U$22,16,0)</f>
        <v/>
      </c>
      <c r="BA5" s="20">
        <f>VLOOKUP($B5,'[2]12.AVGT3'!$B$6:$X$17,10,0)</f>
        <v>3.5</v>
      </c>
      <c r="BB5" s="20">
        <f>VLOOKUP($B5,'[2]12.AVGT3'!$B$6:$X$17,12,0)</f>
        <v>5.6</v>
      </c>
      <c r="BC5" s="20" t="str">
        <f>VLOOKUP($B5,'[2]12.AVGT3'!$B$6:$X$17,16,0)</f>
        <v/>
      </c>
      <c r="BD5" s="20">
        <f>VLOOKUP($B5,'[2]18.LTPHP'!$B$7:$T$21,10,0)</f>
        <v>6</v>
      </c>
      <c r="BE5" s="20"/>
      <c r="BF5" s="20" t="str">
        <f>VLOOKUP($B5,'[2]18.LTPHP'!$B$7:$T$21,16,0)</f>
        <v/>
      </c>
      <c r="BG5" s="20">
        <f>VLOOKUP($B5,'[2]14.MMT&amp;INTERNET'!$B$6:$T$34,10,0)</f>
        <v>6.5</v>
      </c>
      <c r="BH5" s="20"/>
      <c r="BI5" s="20" t="str">
        <f>VLOOKUP($B5,'[2]14.MMT&amp;INTERNET'!$B$6:$T$34,16,0)</f>
        <v/>
      </c>
      <c r="BJ5" s="20">
        <f>VLOOKUP($B5,'[2]21.PT&amp;TKHTTQL'!$B$7:$T$19,10,0)</f>
        <v>5.4</v>
      </c>
      <c r="BK5" s="20"/>
      <c r="BL5" s="20" t="str">
        <f>VLOOKUP($B5,'[2]21.PT&amp;TKHTTQL'!$B$7:$T$19,16,0)</f>
        <v/>
      </c>
      <c r="BM5" s="20">
        <f>VLOOKUP($B5,'[2]22.QTHĐHWINDOWS'!$B$7:$T$21,10,0)</f>
        <v>6</v>
      </c>
      <c r="BN5" s="20"/>
      <c r="BO5" s="20" t="str">
        <f>VLOOKUP($B5,'[2]16.VKTCB'!$B$7:$U$16,16,0)</f>
        <v/>
      </c>
      <c r="BP5" s="20">
        <f>VLOOKUP($B5,'[2]23.HQTCSDL'!$B$7:$T$20,10,0)</f>
        <v>5</v>
      </c>
      <c r="BQ5" s="20"/>
      <c r="BR5" s="20" t="str">
        <f>VLOOKUP($B5,'[2]17.NMCSDL'!$B$6:$U$22,16,0)</f>
        <v/>
      </c>
    </row>
    <row r="6" spans="1:70" s="4" customFormat="1" ht="30" customHeight="1" x14ac:dyDescent="0.25">
      <c r="A6" s="6">
        <v>3</v>
      </c>
      <c r="B6" s="35" t="s">
        <v>379</v>
      </c>
      <c r="C6" s="35" t="s">
        <v>380</v>
      </c>
      <c r="D6" s="36" t="s">
        <v>47</v>
      </c>
      <c r="E6" s="20">
        <f>VLOOKUP($B6,'[2]5.AVGT1'!$B$6:$T$15,10,0)</f>
        <v>4.9000000000000004</v>
      </c>
      <c r="F6" s="20">
        <f>VLOOKUP($B6,'[2]5.AVGT1'!$B$6:$T$15,12,0)</f>
        <v>5.7</v>
      </c>
      <c r="G6" s="20" t="str">
        <f>VLOOKUP($B6,'[2]5.AVGT1'!$B$6:$T$15,16,0)</f>
        <v/>
      </c>
      <c r="H6" s="20">
        <f>VLOOKUP($B6,'[2]1.CT'!$B$6:$T$17,10,0)</f>
        <v>7</v>
      </c>
      <c r="I6" s="20"/>
      <c r="J6" s="20" t="str">
        <f>VLOOKUP($B6,'[2]1.CT'!$B$6:$T$17,16,0)</f>
        <v/>
      </c>
      <c r="K6" s="20">
        <f>VLOOKUP($B6,'[2]2.PL'!$B$6:$T$19,10,0)</f>
        <v>7</v>
      </c>
      <c r="L6" s="20"/>
      <c r="M6" s="20" t="str">
        <f>VLOOKUP($B6,'[2]2.PL'!$B$6:$T$19,16,0)</f>
        <v/>
      </c>
      <c r="N6" s="20">
        <f>VLOOKUP($B6,'[2]6.THVP'!$B$6:$T$17,10,0)</f>
        <v>0</v>
      </c>
      <c r="O6" s="20">
        <f>VLOOKUP($B6,'[2]6.THVP'!$B$6:$T$17,12,0)</f>
        <v>9.5</v>
      </c>
      <c r="P6" s="20" t="str">
        <f>VLOOKUP($B6,'[2]6.THVP'!$B$6:$T$17,16,0)</f>
        <v/>
      </c>
      <c r="Q6" s="20">
        <f>VLOOKUP($B6,'[2]3.GDTC'!$B$6:$T$18,10,0)</f>
        <v>7</v>
      </c>
      <c r="R6" s="20"/>
      <c r="S6" s="20" t="str">
        <f>VLOOKUP($B6,'[2]3.GDTC'!$B$6:$T$18,16,0)</f>
        <v/>
      </c>
      <c r="T6" s="20">
        <f>VLOOKUP($B6,'[2]4.GDQP'!$B$6:$T$17,10,0)</f>
        <v>7.3</v>
      </c>
      <c r="U6" s="20"/>
      <c r="V6" s="20" t="str">
        <f>VLOOKUP($B6,'[2]4.GDQP'!$B$6:$T$17,16,0)</f>
        <v/>
      </c>
      <c r="W6" s="20">
        <f>VLOOKUP($B6,'[2]7.NLHĐH'!$B$6:$V$19,10,0)</f>
        <v>9</v>
      </c>
      <c r="X6" s="20"/>
      <c r="Y6" s="20" t="str">
        <f>VLOOKUP($B6,'[2]7.NLHĐH'!$B$6:$V$19,16,0)</f>
        <v/>
      </c>
      <c r="Z6" s="20">
        <f>VLOOKUP($B6,'[2]8.MTCB'!$B$6:$U$26,10,0)</f>
        <v>6</v>
      </c>
      <c r="AA6" s="20"/>
      <c r="AB6" s="20" t="str">
        <f>VLOOKUP($B6,'[2]8.MTCB'!$B$6:$U$26,16,0)</f>
        <v/>
      </c>
      <c r="AC6" s="20">
        <f>VLOOKUP($B6,'[2]9.LTCB'!$B$6:$T$17,10,0)</f>
        <v>7.5</v>
      </c>
      <c r="AD6" s="20"/>
      <c r="AE6" s="20" t="str">
        <f>VLOOKUP($B6,'[2]9.LTCB'!$B$6:$T$17,16,0)</f>
        <v/>
      </c>
      <c r="AF6" s="20">
        <f>VLOOKUP($B6,'[2]10.LRCDMT'!$B$6:$T$18,10,0)</f>
        <v>6.5</v>
      </c>
      <c r="AG6" s="20"/>
      <c r="AH6" s="20" t="str">
        <f>VLOOKUP($B6,'[2]10.LRCDMT'!$B$6:$T$18,16,0)</f>
        <v/>
      </c>
      <c r="AI6" s="20">
        <f>VLOOKUP($B6,'[2]11.AVGT2'!$B$7:$T$18,10,0)</f>
        <v>6.4</v>
      </c>
      <c r="AJ6" s="20"/>
      <c r="AK6" s="20" t="str">
        <f>VLOOKUP($B6,'[2]11.AVGT2'!$B$7:$T$18,16,0)</f>
        <v/>
      </c>
      <c r="AL6" s="20">
        <f>VLOOKUP($B6,'[2]13.XLACB'!$B$7:$U$17,10,0)</f>
        <v>6</v>
      </c>
      <c r="AM6" s="20"/>
      <c r="AN6" s="20" t="str">
        <f>VLOOKUP($B6,'[2]13.XLACB'!$B$7:$U$17,16,0)</f>
        <v/>
      </c>
      <c r="AO6" s="20">
        <f>VLOOKUP($B6,'[2]14.MMT&amp;INTERNET'!$B$6:$T$34,10,0)</f>
        <v>7</v>
      </c>
      <c r="AP6" s="20"/>
      <c r="AQ6" s="20" t="str">
        <f>VLOOKUP($B6,'[2]14.MMT&amp;INTERNET'!$B$6:$T$34,16,0)</f>
        <v/>
      </c>
      <c r="AR6" s="20">
        <f>VLOOKUP($B6,'[2]15.TK WEBSITE'!$B$7:$U$16,10,0)</f>
        <v>6</v>
      </c>
      <c r="AS6" s="20"/>
      <c r="AT6" s="20" t="str">
        <f>VLOOKUP($B6,'[2]15.TK WEBSITE'!$B$7:$U$16,16,0)</f>
        <v/>
      </c>
      <c r="AU6" s="20">
        <f>VLOOKUP($B6,'[2]16.VKTCB'!$B$7:$U$16,10,0)</f>
        <v>7</v>
      </c>
      <c r="AV6" s="20"/>
      <c r="AW6" s="20" t="str">
        <f>VLOOKUP($B6,'[2]16.VKTCB'!$B$7:$U$16,16,0)</f>
        <v/>
      </c>
      <c r="AX6" s="20">
        <f>VLOOKUP($B6,'[2]17.NMCSDL'!$B$6:$U$22,10,0)</f>
        <v>8</v>
      </c>
      <c r="AY6" s="20"/>
      <c r="AZ6" s="20" t="str">
        <f>VLOOKUP($B6,'[2]17.NMCSDL'!$B$6:$U$22,16,0)</f>
        <v/>
      </c>
      <c r="BA6" s="20">
        <f>VLOOKUP($B6,'[2]12.AVGT3'!$B$6:$X$17,10,0)</f>
        <v>3.6</v>
      </c>
      <c r="BB6" s="20">
        <f>VLOOKUP($B6,'[2]12.AVGT3'!$B$6:$X$17,12,0)</f>
        <v>7.4</v>
      </c>
      <c r="BC6" s="20" t="str">
        <f>VLOOKUP($B6,'[2]12.AVGT3'!$B$6:$X$17,16,0)</f>
        <v/>
      </c>
      <c r="BD6" s="20">
        <f>VLOOKUP($B6,'[2]18.LTPHP'!$B$7:$T$21,10,0)</f>
        <v>7</v>
      </c>
      <c r="BE6" s="20"/>
      <c r="BF6" s="20" t="str">
        <f>VLOOKUP($B6,'[2]18.LTPHP'!$B$7:$T$21,16,0)</f>
        <v/>
      </c>
      <c r="BG6" s="20">
        <f>VLOOKUP($B6,'[2]14.MMT&amp;INTERNET'!$B$6:$T$34,10,0)</f>
        <v>7</v>
      </c>
      <c r="BH6" s="20"/>
      <c r="BI6" s="20" t="str">
        <f>VLOOKUP($B6,'[2]14.MMT&amp;INTERNET'!$B$6:$T$34,16,0)</f>
        <v/>
      </c>
      <c r="BJ6" s="20">
        <f>VLOOKUP($B6,'[2]21.PT&amp;TKHTTQL'!$B$7:$T$19,10,0)</f>
        <v>5.4</v>
      </c>
      <c r="BK6" s="20"/>
      <c r="BL6" s="20" t="str">
        <f>VLOOKUP($B6,'[2]21.PT&amp;TKHTTQL'!$B$7:$T$19,16,0)</f>
        <v/>
      </c>
      <c r="BM6" s="20">
        <f>VLOOKUP($B6,'[2]22.QTHĐHWINDOWS'!$B$7:$T$21,10,0)</f>
        <v>6</v>
      </c>
      <c r="BN6" s="20"/>
      <c r="BO6" s="20" t="str">
        <f>VLOOKUP($B6,'[2]16.VKTCB'!$B$7:$U$16,16,0)</f>
        <v/>
      </c>
      <c r="BP6" s="20">
        <f>VLOOKUP($B6,'[2]23.HQTCSDL'!$B$7:$T$20,10,0)</f>
        <v>9</v>
      </c>
      <c r="BQ6" s="20"/>
      <c r="BR6" s="20" t="str">
        <f>VLOOKUP($B6,'[2]17.NMCSDL'!$B$6:$U$22,16,0)</f>
        <v/>
      </c>
    </row>
    <row r="7" spans="1:70" s="4" customFormat="1" ht="30" customHeight="1" x14ac:dyDescent="0.25">
      <c r="A7" s="6">
        <v>4</v>
      </c>
      <c r="B7" s="35" t="s">
        <v>424</v>
      </c>
      <c r="C7" s="35" t="s">
        <v>529</v>
      </c>
      <c r="D7" s="36" t="s">
        <v>71</v>
      </c>
      <c r="E7" s="20"/>
      <c r="F7" s="20"/>
      <c r="G7" s="33" t="str">
        <f>VLOOKUP($B7,'[2]5.AVGT1'!$B$6:$T$15,16,0)</f>
        <v>Học lại</v>
      </c>
      <c r="H7" s="20">
        <f>VLOOKUP($B7,'[2]1.CT'!$B$6:$T$17,10,0)</f>
        <v>5.5</v>
      </c>
      <c r="I7" s="20"/>
      <c r="J7" s="20" t="str">
        <f>VLOOKUP($B7,'[2]1.CT'!$B$6:$T$17,16,0)</f>
        <v/>
      </c>
      <c r="K7" s="20">
        <f>VLOOKUP($B7,'[2]2.PL'!$B$6:$T$19,10,0)</f>
        <v>5.5</v>
      </c>
      <c r="L7" s="20"/>
      <c r="M7" s="20" t="str">
        <f>VLOOKUP($B7,'[2]2.PL'!$B$6:$T$19,16,0)</f>
        <v/>
      </c>
      <c r="N7" s="20">
        <f>VLOOKUP($B7,'[2]6.THVP'!$B$6:$T$17,10,0)</f>
        <v>7</v>
      </c>
      <c r="O7" s="20"/>
      <c r="P7" s="20" t="str">
        <f>VLOOKUP($B7,'[2]6.THVP'!$B$6:$T$17,16,0)</f>
        <v/>
      </c>
      <c r="Q7" s="20">
        <f>VLOOKUP($B7,'[2]3.GDTC'!$B$6:$T$18,10,0)</f>
        <v>6</v>
      </c>
      <c r="R7" s="20"/>
      <c r="S7" s="20" t="str">
        <f>VLOOKUP($B7,'[2]3.GDTC'!$B$6:$T$18,16,0)</f>
        <v/>
      </c>
      <c r="T7" s="20">
        <f>VLOOKUP($B7,'[2]4.GDQP'!$B$6:$T$17,10,0)</f>
        <v>7.2</v>
      </c>
      <c r="U7" s="20"/>
      <c r="V7" s="20" t="str">
        <f>VLOOKUP($B7,'[2]4.GDQP'!$B$6:$T$17,16,0)</f>
        <v/>
      </c>
      <c r="W7" s="20">
        <f>VLOOKUP($B7,'[2]7.NLHĐH'!$B$6:$V$19,10,0)</f>
        <v>9</v>
      </c>
      <c r="X7" s="20"/>
      <c r="Y7" s="20" t="str">
        <f>VLOOKUP($B7,'[2]7.NLHĐH'!$B$6:$V$19,16,0)</f>
        <v/>
      </c>
      <c r="Z7" s="20">
        <f>VLOOKUP($B7,'[2]8.MTCB'!$B$6:$U$26,10,0)</f>
        <v>5</v>
      </c>
      <c r="AA7" s="20"/>
      <c r="AB7" s="20" t="str">
        <f>VLOOKUP($B7,'[2]8.MTCB'!$B$6:$U$26,16,0)</f>
        <v/>
      </c>
      <c r="AC7" s="20">
        <f>VLOOKUP($B7,'[2]9.LTCB'!$B$6:$T$17,10,0)</f>
        <v>8.5</v>
      </c>
      <c r="AD7" s="20"/>
      <c r="AE7" s="20" t="str">
        <f>VLOOKUP($B7,'[2]9.LTCB'!$B$6:$T$17,16,0)</f>
        <v/>
      </c>
      <c r="AF7" s="20">
        <f>VLOOKUP($B7,'[2]10.LRCDMT'!$B$6:$T$18,10,0)</f>
        <v>6.5</v>
      </c>
      <c r="AG7" s="20"/>
      <c r="AH7" s="20" t="str">
        <f>VLOOKUP($B7,'[2]10.LRCDMT'!$B$6:$T$18,16,0)</f>
        <v/>
      </c>
      <c r="AI7" s="20">
        <f>VLOOKUP($B7,'[2]11.AVGT2'!$B$7:$T$18,10,0)</f>
        <v>4.5</v>
      </c>
      <c r="AJ7" s="20">
        <f>VLOOKUP($B7,'[2]11.AVGT2'!$B$7:$T$18,12,0)</f>
        <v>3.6</v>
      </c>
      <c r="AK7" s="33" t="str">
        <f>VLOOKUP($B7,'[2]11.AVGT2'!$B$7:$T$18,16,0)</f>
        <v>Học lại</v>
      </c>
      <c r="AL7" s="20">
        <f>VLOOKUP($B7,'[2]13.XLACB'!$B$7:$U$17,10,0)</f>
        <v>6</v>
      </c>
      <c r="AM7" s="20"/>
      <c r="AN7" s="20" t="str">
        <f>VLOOKUP($B7,'[2]13.XLACB'!$B$7:$U$17,16,0)</f>
        <v/>
      </c>
      <c r="AO7" s="20">
        <f>VLOOKUP($B7,'[2]14.MMT&amp;INTERNET'!$B$6:$T$34,10,0)</f>
        <v>6.5</v>
      </c>
      <c r="AP7" s="20"/>
      <c r="AQ7" s="20" t="str">
        <f>VLOOKUP($B7,'[2]14.MMT&amp;INTERNET'!$B$6:$T$34,16,0)</f>
        <v/>
      </c>
      <c r="AR7" s="20">
        <f>VLOOKUP($B7,'[2]15.TK WEBSITE'!$B$7:$U$16,10,0)</f>
        <v>7</v>
      </c>
      <c r="AS7" s="20"/>
      <c r="AT7" s="20" t="str">
        <f>VLOOKUP($B7,'[2]15.TK WEBSITE'!$B$7:$U$16,16,0)</f>
        <v/>
      </c>
      <c r="AU7" s="20">
        <f>VLOOKUP($B7,'[2]16.VKTCB'!$B$7:$U$16,10,0)</f>
        <v>7.5</v>
      </c>
      <c r="AV7" s="20"/>
      <c r="AW7" s="20" t="str">
        <f>VLOOKUP($B7,'[2]16.VKTCB'!$B$7:$U$16,16,0)</f>
        <v/>
      </c>
      <c r="AX7" s="20">
        <f>VLOOKUP($B7,'[2]17.NMCSDL'!$B$6:$U$22,10,0)</f>
        <v>8</v>
      </c>
      <c r="AY7" s="20"/>
      <c r="AZ7" s="20" t="str">
        <f>VLOOKUP($B7,'[2]17.NMCSDL'!$B$6:$U$22,16,0)</f>
        <v/>
      </c>
      <c r="BA7" s="20">
        <f>VLOOKUP($B7,'[2]12.AVGT3'!$B$6:$X$17,10,0)</f>
        <v>2.5</v>
      </c>
      <c r="BB7" s="20">
        <f>VLOOKUP($B7,'[2]12.AVGT3'!$B$6:$X$17,12,0)</f>
        <v>5.8</v>
      </c>
      <c r="BC7" s="20" t="str">
        <f>VLOOKUP($B7,'[2]12.AVGT3'!$B$6:$X$17,16,0)</f>
        <v/>
      </c>
      <c r="BD7" s="20">
        <f>VLOOKUP($B7,'[2]18.LTPHP'!$B$7:$T$21,10,0)</f>
        <v>8</v>
      </c>
      <c r="BE7" s="20"/>
      <c r="BF7" s="20" t="str">
        <f>VLOOKUP($B7,'[2]18.LTPHP'!$B$7:$T$21,16,0)</f>
        <v/>
      </c>
      <c r="BG7" s="20">
        <f>VLOOKUP($B7,'[2]14.MMT&amp;INTERNET'!$B$6:$T$34,10,0)</f>
        <v>6.5</v>
      </c>
      <c r="BH7" s="20"/>
      <c r="BI7" s="20" t="str">
        <f>VLOOKUP($B7,'[2]14.MMT&amp;INTERNET'!$B$6:$T$34,16,0)</f>
        <v/>
      </c>
      <c r="BJ7" s="20">
        <f>VLOOKUP($B7,'[2]21.PT&amp;TKHTTQL'!$B$7:$T$19,10,0)</f>
        <v>7.2</v>
      </c>
      <c r="BK7" s="20"/>
      <c r="BL7" s="20" t="str">
        <f>VLOOKUP($B7,'[2]21.PT&amp;TKHTTQL'!$B$7:$T$19,16,0)</f>
        <v/>
      </c>
      <c r="BM7" s="20">
        <f>VLOOKUP($B7,'[2]22.QTHĐHWINDOWS'!$B$7:$T$21,10,0)</f>
        <v>6</v>
      </c>
      <c r="BN7" s="20"/>
      <c r="BO7" s="20" t="str">
        <f>VLOOKUP($B7,'[2]16.VKTCB'!$B$7:$U$16,16,0)</f>
        <v/>
      </c>
      <c r="BP7" s="20">
        <f>VLOOKUP($B7,'[2]23.HQTCSDL'!$B$7:$T$20,10,0)</f>
        <v>6</v>
      </c>
      <c r="BQ7" s="20"/>
      <c r="BR7" s="20" t="str">
        <f>VLOOKUP($B7,'[2]17.NMCSDL'!$B$6:$U$22,16,0)</f>
        <v/>
      </c>
    </row>
    <row r="8" spans="1:70" ht="30" customHeight="1" x14ac:dyDescent="0.25">
      <c r="A8" s="6">
        <v>5</v>
      </c>
      <c r="B8" s="35" t="s">
        <v>442</v>
      </c>
      <c r="C8" s="35" t="s">
        <v>530</v>
      </c>
      <c r="D8" s="36" t="s">
        <v>405</v>
      </c>
      <c r="E8" s="20">
        <f>VLOOKUP($B8,'[2]5.AVGT1'!$B$6:$T$15,10,0)</f>
        <v>5.3</v>
      </c>
      <c r="F8" s="20">
        <f>VLOOKUP($B8,'[2]5.AVGT1'!$B$6:$T$15,12,0)</f>
        <v>6.5</v>
      </c>
      <c r="G8" s="20" t="str">
        <f>VLOOKUP($B8,'[2]5.AVGT1'!$B$6:$T$15,16,0)</f>
        <v/>
      </c>
      <c r="H8" s="20">
        <f>VLOOKUP($B8,'[2]1.CT'!$B$6:$T$17,10,0)</f>
        <v>6.5</v>
      </c>
      <c r="I8" s="20"/>
      <c r="J8" s="20" t="str">
        <f>VLOOKUP($B8,'[2]1.CT'!$B$6:$T$17,16,0)</f>
        <v/>
      </c>
      <c r="K8" s="20">
        <f>VLOOKUP($B8,'[2]2.PL'!$B$6:$T$19,10,0)</f>
        <v>6.5</v>
      </c>
      <c r="L8" s="20"/>
      <c r="M8" s="20" t="str">
        <f>VLOOKUP($B8,'[2]2.PL'!$B$6:$T$19,16,0)</f>
        <v/>
      </c>
      <c r="N8" s="20">
        <f>VLOOKUP($B8,'[2]6.THVP'!$B$6:$T$17,10,0)</f>
        <v>8</v>
      </c>
      <c r="O8" s="20"/>
      <c r="P8" s="20" t="str">
        <f>VLOOKUP($B8,'[2]6.THVP'!$B$6:$T$17,16,0)</f>
        <v/>
      </c>
      <c r="Q8" s="20">
        <f>VLOOKUP($B8,'[2]3.GDTC'!$B$6:$T$18,10,0)</f>
        <v>6</v>
      </c>
      <c r="R8" s="20"/>
      <c r="S8" s="20" t="str">
        <f>VLOOKUP($B8,'[2]3.GDTC'!$B$6:$T$18,16,0)</f>
        <v/>
      </c>
      <c r="T8" s="20">
        <f>VLOOKUP($B8,'[2]4.GDQP'!$B$6:$T$17,10,0)</f>
        <v>6.9</v>
      </c>
      <c r="U8" s="20"/>
      <c r="V8" s="20" t="str">
        <f>VLOOKUP($B8,'[2]4.GDQP'!$B$6:$T$17,16,0)</f>
        <v/>
      </c>
      <c r="W8" s="20">
        <f>VLOOKUP($B8,'[2]7.NLHĐH'!$B$6:$V$19,10,0)</f>
        <v>8</v>
      </c>
      <c r="X8" s="20"/>
      <c r="Y8" s="20" t="str">
        <f>VLOOKUP($B8,'[2]7.NLHĐH'!$B$6:$V$19,16,0)</f>
        <v/>
      </c>
      <c r="Z8" s="20">
        <f>VLOOKUP($B8,'[2]8.MTCB'!$B$6:$U$26,10,0)</f>
        <v>8</v>
      </c>
      <c r="AA8" s="20"/>
      <c r="AB8" s="20" t="str">
        <f>VLOOKUP($B8,'[2]8.MTCB'!$B$6:$U$26,16,0)</f>
        <v/>
      </c>
      <c r="AC8" s="20">
        <f>VLOOKUP($B8,'[2]9.LTCB'!$B$6:$T$17,10,0)</f>
        <v>7</v>
      </c>
      <c r="AD8" s="20"/>
      <c r="AE8" s="20" t="str">
        <f>VLOOKUP($B8,'[2]9.LTCB'!$B$6:$T$17,16,0)</f>
        <v/>
      </c>
      <c r="AF8" s="20">
        <f>VLOOKUP($B8,'[2]10.LRCDMT'!$B$6:$T$18,10,0)</f>
        <v>6.5</v>
      </c>
      <c r="AG8" s="20"/>
      <c r="AH8" s="20" t="str">
        <f>VLOOKUP($B8,'[2]10.LRCDMT'!$B$6:$T$18,16,0)</f>
        <v/>
      </c>
      <c r="AI8" s="20">
        <f>VLOOKUP($B8,'[2]11.AVGT2'!$B$7:$T$18,10,0)</f>
        <v>5.7</v>
      </c>
      <c r="AJ8" s="20"/>
      <c r="AK8" s="20" t="str">
        <f>VLOOKUP($B8,'[2]11.AVGT2'!$B$7:$T$18,16,0)</f>
        <v/>
      </c>
      <c r="AL8" s="20">
        <f>VLOOKUP($B8,'[2]13.XLACB'!$B$7:$U$17,10,0)</f>
        <v>7</v>
      </c>
      <c r="AM8" s="20"/>
      <c r="AN8" s="20" t="str">
        <f>VLOOKUP($B8,'[2]13.XLACB'!$B$7:$U$17,16,0)</f>
        <v/>
      </c>
      <c r="AO8" s="20">
        <f>VLOOKUP($B8,'[2]14.MMT&amp;INTERNET'!$B$6:$T$34,10,0)</f>
        <v>7.5</v>
      </c>
      <c r="AP8" s="20"/>
      <c r="AQ8" s="20" t="str">
        <f>VLOOKUP($B8,'[2]14.MMT&amp;INTERNET'!$B$6:$T$34,16,0)</f>
        <v/>
      </c>
      <c r="AR8" s="20">
        <f>VLOOKUP($B8,'[2]15.TK WEBSITE'!$B$7:$U$16,10,0)</f>
        <v>5</v>
      </c>
      <c r="AS8" s="20"/>
      <c r="AT8" s="20" t="str">
        <f>VLOOKUP($B8,'[2]15.TK WEBSITE'!$B$7:$U$16,16,0)</f>
        <v/>
      </c>
      <c r="AU8" s="20">
        <f>VLOOKUP($B8,'[2]16.VKTCB'!$B$7:$U$16,10,0)</f>
        <v>7</v>
      </c>
      <c r="AV8" s="20"/>
      <c r="AW8" s="20" t="str">
        <f>VLOOKUP($B8,'[2]16.VKTCB'!$B$7:$U$16,16,0)</f>
        <v/>
      </c>
      <c r="AX8" s="20">
        <f>VLOOKUP($B8,'[2]17.NMCSDL'!$B$6:$U$22,10,0)</f>
        <v>7</v>
      </c>
      <c r="AY8" s="20"/>
      <c r="AZ8" s="20" t="str">
        <f>VLOOKUP($B8,'[2]17.NMCSDL'!$B$6:$U$22,16,0)</f>
        <v/>
      </c>
      <c r="BA8" s="20">
        <f>VLOOKUP($B8,'[2]12.AVGT3'!$B$6:$X$17,10,0)</f>
        <v>4.4000000000000004</v>
      </c>
      <c r="BB8" s="20">
        <f>VLOOKUP($B8,'[2]12.AVGT3'!$B$6:$X$17,12,0)</f>
        <v>6.2</v>
      </c>
      <c r="BC8" s="20" t="str">
        <f>VLOOKUP($B8,'[2]12.AVGT3'!$B$6:$X$17,16,0)</f>
        <v/>
      </c>
      <c r="BD8" s="20">
        <f>VLOOKUP($B8,'[2]18.LTPHP'!$B$7:$T$21,10,0)</f>
        <v>6</v>
      </c>
      <c r="BE8" s="20"/>
      <c r="BF8" s="20" t="str">
        <f>VLOOKUP($B8,'[2]18.LTPHP'!$B$7:$T$21,16,0)</f>
        <v/>
      </c>
      <c r="BG8" s="20">
        <f>VLOOKUP($B8,'[2]14.MMT&amp;INTERNET'!$B$6:$T$34,10,0)</f>
        <v>7.5</v>
      </c>
      <c r="BH8" s="20"/>
      <c r="BI8" s="20" t="str">
        <f>VLOOKUP($B8,'[2]14.MMT&amp;INTERNET'!$B$6:$T$34,16,0)</f>
        <v/>
      </c>
      <c r="BJ8" s="20">
        <f>VLOOKUP($B8,'[2]21.PT&amp;TKHTTQL'!$B$7:$T$19,10,0)</f>
        <v>8</v>
      </c>
      <c r="BK8" s="20"/>
      <c r="BL8" s="20" t="str">
        <f>VLOOKUP($B8,'[2]21.PT&amp;TKHTTQL'!$B$7:$T$19,16,0)</f>
        <v/>
      </c>
      <c r="BM8" s="20">
        <f>VLOOKUP($B8,'[2]22.QTHĐHWINDOWS'!$B$7:$T$21,10,0)</f>
        <v>7</v>
      </c>
      <c r="BN8" s="20"/>
      <c r="BO8" s="20" t="str">
        <f>VLOOKUP($B8,'[2]16.VKTCB'!$B$7:$U$16,16,0)</f>
        <v/>
      </c>
      <c r="BP8" s="20">
        <f>VLOOKUP($B8,'[2]23.HQTCSDL'!$B$7:$T$20,10,0)</f>
        <v>6.5</v>
      </c>
      <c r="BQ8" s="20"/>
      <c r="BR8" s="20" t="str">
        <f>VLOOKUP($B8,'[2]17.NMCSDL'!$B$6:$U$22,16,0)</f>
        <v/>
      </c>
    </row>
    <row r="9" spans="1:70" ht="30" customHeight="1" x14ac:dyDescent="0.25">
      <c r="A9" s="6">
        <v>6</v>
      </c>
      <c r="B9" s="35" t="s">
        <v>408</v>
      </c>
      <c r="C9" s="35" t="s">
        <v>531</v>
      </c>
      <c r="D9" s="36" t="s">
        <v>41</v>
      </c>
      <c r="E9" s="20">
        <f>VLOOKUP($B9,'[2]5.AVGT1'!$B$6:$T$15,10,0)</f>
        <v>8.5</v>
      </c>
      <c r="F9" s="20"/>
      <c r="G9" s="20" t="str">
        <f>VLOOKUP($B9,'[2]5.AVGT1'!$B$6:$T$15,16,0)</f>
        <v/>
      </c>
      <c r="H9" s="20">
        <f>VLOOKUP($B9,'[2]1.CT'!$B$6:$T$17,10,0)</f>
        <v>0</v>
      </c>
      <c r="I9" s="20">
        <f>VLOOKUP($B9,'[2]1.CT'!$B$6:$T$17,12,0)</f>
        <v>7</v>
      </c>
      <c r="J9" s="20" t="str">
        <f>VLOOKUP($B9,'[2]1.CT'!$B$6:$T$17,16,0)</f>
        <v/>
      </c>
      <c r="K9" s="20"/>
      <c r="L9" s="20"/>
      <c r="M9" s="33" t="str">
        <f>VLOOKUP($B9,'[2]2.PL'!$B$6:$T$19,16,0)</f>
        <v>Học lại</v>
      </c>
      <c r="N9" s="20">
        <f>VLOOKUP($B9,'[2]6.THVP'!$B$6:$T$17,10,0)</f>
        <v>8</v>
      </c>
      <c r="O9" s="20"/>
      <c r="P9" s="20" t="str">
        <f>VLOOKUP($B9,'[2]6.THVP'!$B$6:$T$17,16,0)</f>
        <v/>
      </c>
      <c r="Q9" s="20">
        <f>VLOOKUP($B9,'[2]3.GDTC'!$B$6:$T$18,10,0)</f>
        <v>6</v>
      </c>
      <c r="R9" s="20"/>
      <c r="S9" s="20" t="str">
        <f>VLOOKUP($B9,'[2]3.GDTC'!$B$6:$T$18,16,0)</f>
        <v/>
      </c>
      <c r="T9" s="20">
        <f>VLOOKUP($B9,'[2]4.GDQP'!$B$6:$T$17,10,0)</f>
        <v>7.7</v>
      </c>
      <c r="U9" s="20"/>
      <c r="V9" s="20" t="str">
        <f>VLOOKUP($B9,'[2]4.GDQP'!$B$6:$T$17,16,0)</f>
        <v/>
      </c>
      <c r="W9" s="20">
        <f>VLOOKUP($B9,'[2]7.NLHĐH'!$B$6:$V$19,10,0)</f>
        <v>7</v>
      </c>
      <c r="X9" s="20"/>
      <c r="Y9" s="20" t="str">
        <f>VLOOKUP($B9,'[2]7.NLHĐH'!$B$6:$V$19,16,0)</f>
        <v/>
      </c>
      <c r="Z9" s="20">
        <f>VLOOKUP($B9,'[2]8.MTCB'!$B$6:$U$26,10,0)</f>
        <v>6</v>
      </c>
      <c r="AA9" s="20"/>
      <c r="AB9" s="20" t="str">
        <f>VLOOKUP($B9,'[2]8.MTCB'!$B$6:$U$26,16,0)</f>
        <v/>
      </c>
      <c r="AC9" s="20">
        <f>VLOOKUP($B9,'[2]9.LTCB'!$B$6:$T$17,10,0)</f>
        <v>6.5</v>
      </c>
      <c r="AD9" s="20"/>
      <c r="AE9" s="20" t="str">
        <f>VLOOKUP($B9,'[2]9.LTCB'!$B$6:$T$17,16,0)</f>
        <v/>
      </c>
      <c r="AF9" s="20">
        <f>VLOOKUP($B9,'[2]10.LRCDMT'!$B$6:$T$18,10,0)</f>
        <v>6.5</v>
      </c>
      <c r="AG9" s="20"/>
      <c r="AH9" s="20" t="str">
        <f>VLOOKUP($B9,'[2]10.LRCDMT'!$B$6:$T$18,16,0)</f>
        <v/>
      </c>
      <c r="AI9" s="20">
        <f>VLOOKUP($B9,'[2]11.AVGT2'!$B$7:$T$18,10,0)</f>
        <v>8.8000000000000007</v>
      </c>
      <c r="AJ9" s="20"/>
      <c r="AK9" s="20" t="str">
        <f>VLOOKUP($B9,'[2]11.AVGT2'!$B$7:$T$18,16,0)</f>
        <v/>
      </c>
      <c r="AL9" s="20">
        <f>VLOOKUP($B9,'[2]13.XLACB'!$B$7:$U$17,10,0)</f>
        <v>7</v>
      </c>
      <c r="AM9" s="20"/>
      <c r="AN9" s="20" t="str">
        <f>VLOOKUP($B9,'[2]13.XLACB'!$B$7:$U$17,16,0)</f>
        <v/>
      </c>
      <c r="AO9" s="20">
        <f>VLOOKUP($B9,'[2]14.MMT&amp;INTERNET'!$B$6:$T$34,10,0)</f>
        <v>7.5</v>
      </c>
      <c r="AP9" s="20"/>
      <c r="AQ9" s="20" t="str">
        <f>VLOOKUP($B9,'[2]14.MMT&amp;INTERNET'!$B$6:$T$34,16,0)</f>
        <v/>
      </c>
      <c r="AR9" s="20">
        <f>VLOOKUP($B9,'[2]15.TK WEBSITE'!$B$7:$U$16,10,0)</f>
        <v>6</v>
      </c>
      <c r="AS9" s="20"/>
      <c r="AT9" s="20" t="str">
        <f>VLOOKUP($B9,'[2]15.TK WEBSITE'!$B$7:$U$16,16,0)</f>
        <v/>
      </c>
      <c r="AU9" s="20">
        <f>VLOOKUP($B9,'[2]16.VKTCB'!$B$7:$U$16,10,0)</f>
        <v>9</v>
      </c>
      <c r="AV9" s="20"/>
      <c r="AW9" s="20" t="str">
        <f>VLOOKUP($B9,'[2]16.VKTCB'!$B$7:$U$16,16,0)</f>
        <v/>
      </c>
      <c r="AX9" s="20">
        <f>VLOOKUP($B9,'[2]17.NMCSDL'!$B$6:$U$22,10,0)</f>
        <v>9</v>
      </c>
      <c r="AY9" s="20"/>
      <c r="AZ9" s="20" t="str">
        <f>VLOOKUP($B9,'[2]17.NMCSDL'!$B$6:$U$22,16,0)</f>
        <v/>
      </c>
      <c r="BA9" s="20">
        <f>VLOOKUP($B9,'[2]12.AVGT3'!$B$6:$X$17,10,0)</f>
        <v>7.3000000000000007</v>
      </c>
      <c r="BB9" s="20"/>
      <c r="BC9" s="20" t="str">
        <f>VLOOKUP($B9,'[2]12.AVGT3'!$B$6:$X$17,16,0)</f>
        <v/>
      </c>
      <c r="BD9" s="20">
        <f>VLOOKUP($B9,'[2]18.LTPHP'!$B$7:$T$21,10,0)</f>
        <v>8</v>
      </c>
      <c r="BE9" s="20"/>
      <c r="BF9" s="20" t="str">
        <f>VLOOKUP($B9,'[2]18.LTPHP'!$B$7:$T$21,16,0)</f>
        <v/>
      </c>
      <c r="BG9" s="20">
        <f>VLOOKUP($B9,'[2]14.MMT&amp;INTERNET'!$B$6:$T$34,10,0)</f>
        <v>7.5</v>
      </c>
      <c r="BH9" s="20"/>
      <c r="BI9" s="20" t="str">
        <f>VLOOKUP($B9,'[2]14.MMT&amp;INTERNET'!$B$6:$T$34,16,0)</f>
        <v/>
      </c>
      <c r="BJ9" s="20">
        <f>VLOOKUP($B9,'[2]21.PT&amp;TKHTTQL'!$B$7:$T$19,10,0)</f>
        <v>8.1999999999999993</v>
      </c>
      <c r="BK9" s="20"/>
      <c r="BL9" s="20" t="str">
        <f>VLOOKUP($B9,'[2]21.PT&amp;TKHTTQL'!$B$7:$T$19,16,0)</f>
        <v/>
      </c>
      <c r="BM9" s="20">
        <f>VLOOKUP($B9,'[2]22.QTHĐHWINDOWS'!$B$7:$T$21,10,0)</f>
        <v>7</v>
      </c>
      <c r="BN9" s="20"/>
      <c r="BO9" s="20" t="str">
        <f>VLOOKUP($B9,'[2]16.VKTCB'!$B$7:$U$16,16,0)</f>
        <v/>
      </c>
      <c r="BP9" s="20">
        <f>VLOOKUP($B9,'[2]23.HQTCSDL'!$B$7:$T$20,10,0)</f>
        <v>7</v>
      </c>
      <c r="BQ9" s="20"/>
      <c r="BR9" s="20" t="str">
        <f>VLOOKUP($B9,'[2]17.NMCSDL'!$B$6:$U$22,16,0)</f>
        <v/>
      </c>
    </row>
    <row r="10" spans="1:70" ht="30" customHeight="1" x14ac:dyDescent="0.25">
      <c r="A10" s="6">
        <v>7</v>
      </c>
      <c r="B10" s="25" t="s">
        <v>355</v>
      </c>
      <c r="C10" s="25" t="s">
        <v>356</v>
      </c>
      <c r="D10" s="24" t="s">
        <v>357</v>
      </c>
      <c r="E10" s="20">
        <f>VLOOKUP($B10,'[2]5.AVGT1'!$B$6:$T$15,10,0)</f>
        <v>5.6</v>
      </c>
      <c r="F10" s="20">
        <f>VLOOKUP($B10,'[2]5.AVGT1'!$B$6:$T$15,12,0)</f>
        <v>6.8</v>
      </c>
      <c r="G10" s="20" t="str">
        <f>VLOOKUP($B10,'[2]5.AVGT1'!$B$6:$T$15,16,0)</f>
        <v/>
      </c>
      <c r="H10" s="20">
        <f>VLOOKUP($B10,'[2]1.CT'!$B$6:$T$17,10,0)</f>
        <v>7</v>
      </c>
      <c r="I10" s="20"/>
      <c r="J10" s="20" t="str">
        <f>VLOOKUP($B10,'[2]1.CT'!$B$6:$T$17,16,0)</f>
        <v/>
      </c>
      <c r="K10" s="20">
        <f>VLOOKUP($B10,'[2]2.PL'!$B$6:$T$19,10,0)</f>
        <v>6</v>
      </c>
      <c r="L10" s="20"/>
      <c r="M10" s="20" t="str">
        <f>VLOOKUP($B10,'[2]2.PL'!$B$6:$T$19,16,0)</f>
        <v/>
      </c>
      <c r="N10" s="20">
        <f>VLOOKUP($B10,'[2]6.THVP'!$B$6:$T$17,10,0)</f>
        <v>7</v>
      </c>
      <c r="O10" s="20"/>
      <c r="P10" s="20" t="str">
        <f>VLOOKUP($B10,'[2]6.THVP'!$B$6:$T$17,16,0)</f>
        <v/>
      </c>
      <c r="Q10" s="20">
        <f>VLOOKUP($B10,'[2]3.GDTC'!$B$6:$T$18,10,0)</f>
        <v>7</v>
      </c>
      <c r="R10" s="20"/>
      <c r="S10" s="20" t="str">
        <f>VLOOKUP($B10,'[2]3.GDTC'!$B$6:$T$18,16,0)</f>
        <v/>
      </c>
      <c r="T10" s="20">
        <f>VLOOKUP($B10,'[2]4.GDQP'!$B$6:$T$17,10,0)</f>
        <v>7.4</v>
      </c>
      <c r="U10" s="20"/>
      <c r="V10" s="20" t="str">
        <f>VLOOKUP($B10,'[2]4.GDQP'!$B$6:$T$17,16,0)</f>
        <v/>
      </c>
      <c r="W10" s="20">
        <f>VLOOKUP($B10,'[2]7.NLHĐH'!$B$6:$V$19,10,0)</f>
        <v>8</v>
      </c>
      <c r="X10" s="20"/>
      <c r="Y10" s="20" t="str">
        <f>VLOOKUP($B10,'[2]7.NLHĐH'!$B$6:$V$19,16,0)</f>
        <v/>
      </c>
      <c r="Z10" s="20">
        <f>VLOOKUP($B10,'[2]8.MTCB'!$B$6:$U$26,10,0)</f>
        <v>8</v>
      </c>
      <c r="AA10" s="20"/>
      <c r="AB10" s="20" t="str">
        <f>VLOOKUP($B10,'[2]8.MTCB'!$B$6:$U$26,16,0)</f>
        <v/>
      </c>
      <c r="AC10" s="20">
        <f>VLOOKUP($B10,'[2]9.LTCB'!$B$6:$T$17,10,0)</f>
        <v>9.5</v>
      </c>
      <c r="AD10" s="20"/>
      <c r="AE10" s="20" t="str">
        <f>VLOOKUP($B10,'[2]9.LTCB'!$B$6:$T$17,16,0)</f>
        <v/>
      </c>
      <c r="AF10" s="20">
        <f>VLOOKUP($B10,'[2]10.LRCDMT'!$B$6:$T$18,10,0)</f>
        <v>7.5</v>
      </c>
      <c r="AG10" s="20"/>
      <c r="AH10" s="20" t="str">
        <f>VLOOKUP($B10,'[2]10.LRCDMT'!$B$6:$T$18,16,0)</f>
        <v/>
      </c>
      <c r="AI10" s="20">
        <f>VLOOKUP($B10,'[2]11.AVGT2'!$B$7:$T$18,10,0)</f>
        <v>5.0999999999999996</v>
      </c>
      <c r="AJ10" s="20"/>
      <c r="AK10" s="20" t="str">
        <f>VLOOKUP($B10,'[2]11.AVGT2'!$B$7:$T$18,16,0)</f>
        <v/>
      </c>
      <c r="AL10" s="20">
        <f>VLOOKUP($B10,'[2]13.XLACB'!$B$7:$U$17,10,0)</f>
        <v>7</v>
      </c>
      <c r="AM10" s="20"/>
      <c r="AN10" s="20" t="str">
        <f>VLOOKUP($B10,'[2]13.XLACB'!$B$7:$U$17,16,0)</f>
        <v/>
      </c>
      <c r="AO10" s="20">
        <f>VLOOKUP($B10,'[2]14.MMT&amp;INTERNET'!$B$6:$T$34,10,0)</f>
        <v>5.5</v>
      </c>
      <c r="AP10" s="20"/>
      <c r="AQ10" s="20" t="str">
        <f>VLOOKUP($B10,'[2]14.MMT&amp;INTERNET'!$B$6:$T$34,16,0)</f>
        <v/>
      </c>
      <c r="AR10" s="20">
        <f>VLOOKUP($B10,'[2]15.TK WEBSITE'!$B$7:$U$16,10,0)</f>
        <v>6</v>
      </c>
      <c r="AS10" s="20"/>
      <c r="AT10" s="20" t="str">
        <f>VLOOKUP($B10,'[2]15.TK WEBSITE'!$B$7:$U$16,16,0)</f>
        <v/>
      </c>
      <c r="AU10" s="20">
        <f>VLOOKUP($B10,'[2]16.VKTCB'!$B$7:$U$16,10,0)</f>
        <v>6</v>
      </c>
      <c r="AV10" s="20"/>
      <c r="AW10" s="20" t="str">
        <f>VLOOKUP($B10,'[2]16.VKTCB'!$B$7:$U$16,16,0)</f>
        <v/>
      </c>
      <c r="AX10" s="20">
        <f>VLOOKUP($B10,'[2]17.NMCSDL'!$B$6:$U$22,10,0)</f>
        <v>8</v>
      </c>
      <c r="AY10" s="20"/>
      <c r="AZ10" s="20" t="str">
        <f>VLOOKUP($B10,'[2]17.NMCSDL'!$B$6:$U$22,16,0)</f>
        <v/>
      </c>
      <c r="BA10" s="20">
        <f>VLOOKUP($B10,'[2]12.AVGT3'!$B$6:$X$17,10,0)</f>
        <v>4.7</v>
      </c>
      <c r="BB10" s="20">
        <f>VLOOKUP($B10,'[2]12.AVGT3'!$B$6:$X$17,12,0)</f>
        <v>6.6</v>
      </c>
      <c r="BC10" s="20" t="str">
        <f>VLOOKUP($B10,'[2]12.AVGT3'!$B$6:$X$17,16,0)</f>
        <v/>
      </c>
      <c r="BD10" s="20">
        <f>VLOOKUP($B10,'[2]18.LTPHP'!$B$7:$T$21,10,0)</f>
        <v>8</v>
      </c>
      <c r="BE10" s="20"/>
      <c r="BF10" s="20" t="str">
        <f>VLOOKUP($B10,'[2]18.LTPHP'!$B$7:$T$21,16,0)</f>
        <v/>
      </c>
      <c r="BG10" s="20">
        <f>VLOOKUP($B10,'[2]14.MMT&amp;INTERNET'!$B$6:$T$34,10,0)</f>
        <v>5.5</v>
      </c>
      <c r="BH10" s="20"/>
      <c r="BI10" s="20" t="str">
        <f>VLOOKUP($B10,'[2]14.MMT&amp;INTERNET'!$B$6:$T$34,16,0)</f>
        <v/>
      </c>
      <c r="BJ10" s="20">
        <f>VLOOKUP($B10,'[2]21.PT&amp;TKHTTQL'!$B$7:$T$19,10,0)</f>
        <v>6.2</v>
      </c>
      <c r="BK10" s="20"/>
      <c r="BL10" s="20" t="str">
        <f>VLOOKUP($B10,'[2]21.PT&amp;TKHTTQL'!$B$7:$T$19,16,0)</f>
        <v/>
      </c>
      <c r="BM10" s="20">
        <f>VLOOKUP($B10,'[2]22.QTHĐHWINDOWS'!$B$7:$T$21,10,0)</f>
        <v>7</v>
      </c>
      <c r="BN10" s="20"/>
      <c r="BO10" s="20" t="str">
        <f>VLOOKUP($B10,'[2]16.VKTCB'!$B$7:$U$16,16,0)</f>
        <v/>
      </c>
      <c r="BP10" s="20">
        <f>VLOOKUP($B10,'[2]23.HQTCSDL'!$B$7:$T$20,10,0)</f>
        <v>7</v>
      </c>
      <c r="BQ10" s="20"/>
      <c r="BR10" s="20" t="str">
        <f>VLOOKUP($B10,'[2]17.NMCSDL'!$B$6:$U$22,16,0)</f>
        <v/>
      </c>
    </row>
  </sheetData>
  <autoFilter ref="A3:Y10"/>
  <mergeCells count="30">
    <mergeCell ref="BJ2:BL2"/>
    <mergeCell ref="BM2:BO2"/>
    <mergeCell ref="BP2:BR2"/>
    <mergeCell ref="BD1:BR1"/>
    <mergeCell ref="AF2:AH2"/>
    <mergeCell ref="BA2:BC2"/>
    <mergeCell ref="AL1:BC1"/>
    <mergeCell ref="BD2:BF2"/>
    <mergeCell ref="BG2:BI2"/>
    <mergeCell ref="AX2:AZ2"/>
    <mergeCell ref="AL2:AN2"/>
    <mergeCell ref="AO2:AQ2"/>
    <mergeCell ref="AR2:AT2"/>
    <mergeCell ref="AU2:AW2"/>
    <mergeCell ref="A1:A3"/>
    <mergeCell ref="B1:B3"/>
    <mergeCell ref="C1:C3"/>
    <mergeCell ref="D1:D3"/>
    <mergeCell ref="W1:AK1"/>
    <mergeCell ref="W2:Y2"/>
    <mergeCell ref="Z2:AB2"/>
    <mergeCell ref="AC2:AE2"/>
    <mergeCell ref="AI2:AK2"/>
    <mergeCell ref="E1:V1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O18"/>
  <sheetViews>
    <sheetView zoomScale="85" zoomScaleNormal="85" workbookViewId="0">
      <pane xSplit="4" ySplit="3" topLeftCell="AX13" activePane="bottomRight" state="frozen"/>
      <selection activeCell="M60" sqref="M60"/>
      <selection pane="topRight" activeCell="M60" sqref="M60"/>
      <selection pane="bottomLeft" activeCell="M60" sqref="M60"/>
      <selection pane="bottomRight" activeCell="BA20" sqref="BA20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" style="5" customWidth="1"/>
    <col min="20" max="20" width="5.710937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.28515625" style="5" customWidth="1"/>
    <col min="26" max="26" width="5.7109375" style="4" customWidth="1"/>
    <col min="27" max="27" width="5.7109375" style="5" customWidth="1"/>
    <col min="28" max="28" width="5.85546875" style="5" customWidth="1"/>
    <col min="29" max="29" width="5.7109375" style="4" customWidth="1"/>
    <col min="30" max="30" width="5.7109375" style="5" customWidth="1"/>
    <col min="31" max="31" width="5.28515625" style="5" customWidth="1"/>
    <col min="32" max="32" width="5.7109375" style="4" customWidth="1"/>
    <col min="33" max="34" width="5.7109375" style="5" customWidth="1"/>
    <col min="35" max="35" width="5.7109375" style="4" customWidth="1"/>
    <col min="36" max="37" width="5.7109375" style="5" customWidth="1"/>
    <col min="38" max="38" width="5.7109375" style="4" customWidth="1"/>
    <col min="39" max="39" width="5.7109375" style="5" customWidth="1"/>
    <col min="40" max="40" width="6" style="5" customWidth="1"/>
    <col min="41" max="41" width="5.7109375" style="4" customWidth="1"/>
    <col min="42" max="42" width="5.7109375" style="5" customWidth="1"/>
    <col min="43" max="43" width="6.28515625" style="5" customWidth="1"/>
    <col min="44" max="44" width="5.7109375" style="4" customWidth="1"/>
    <col min="45" max="46" width="5.7109375" style="5" customWidth="1"/>
    <col min="47" max="47" width="5.7109375" style="4" customWidth="1"/>
    <col min="48" max="48" width="5.7109375" style="5" customWidth="1"/>
    <col min="49" max="49" width="6" style="5" customWidth="1"/>
    <col min="50" max="55" width="6.140625" customWidth="1"/>
    <col min="56" max="56" width="5.7109375" style="4" customWidth="1"/>
    <col min="57" max="57" width="5.7109375" style="5" customWidth="1"/>
    <col min="58" max="58" width="6" style="5" customWidth="1"/>
    <col min="59" max="59" width="5.7109375" style="4" customWidth="1"/>
    <col min="60" max="60" width="5.7109375" style="5" customWidth="1"/>
    <col min="61" max="61" width="6.28515625" style="5" customWidth="1"/>
    <col min="62" max="62" width="5.7109375" style="4" customWidth="1"/>
    <col min="63" max="64" width="5.7109375" style="5" customWidth="1"/>
    <col min="65" max="65" width="5.7109375" style="4" customWidth="1"/>
    <col min="66" max="66" width="5.7109375" style="5" customWidth="1"/>
    <col min="67" max="67" width="6" style="5" customWidth="1"/>
  </cols>
  <sheetData>
    <row r="1" spans="1:67" s="1" customFormat="1" ht="30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2" t="s">
        <v>738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4"/>
      <c r="AL1" s="109" t="s">
        <v>739</v>
      </c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 t="s">
        <v>740</v>
      </c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</row>
    <row r="2" spans="1:67" ht="105.75" customHeight="1" x14ac:dyDescent="0.25">
      <c r="A2" s="85"/>
      <c r="B2" s="87"/>
      <c r="C2" s="85"/>
      <c r="D2" s="85"/>
      <c r="E2" s="103" t="s">
        <v>727</v>
      </c>
      <c r="F2" s="104"/>
      <c r="G2" s="105"/>
      <c r="H2" s="103" t="s">
        <v>728</v>
      </c>
      <c r="I2" s="104"/>
      <c r="J2" s="105"/>
      <c r="K2" s="103" t="s">
        <v>729</v>
      </c>
      <c r="L2" s="104"/>
      <c r="M2" s="105"/>
      <c r="N2" s="103" t="s">
        <v>730</v>
      </c>
      <c r="O2" s="104"/>
      <c r="P2" s="105"/>
      <c r="Q2" s="103" t="s">
        <v>731</v>
      </c>
      <c r="R2" s="104"/>
      <c r="S2" s="105"/>
      <c r="T2" s="103" t="s">
        <v>732</v>
      </c>
      <c r="U2" s="104"/>
      <c r="V2" s="105"/>
      <c r="W2" s="103" t="s">
        <v>663</v>
      </c>
      <c r="X2" s="104"/>
      <c r="Y2" s="105"/>
      <c r="Z2" s="103" t="s">
        <v>527</v>
      </c>
      <c r="AA2" s="104"/>
      <c r="AB2" s="105"/>
      <c r="AC2" s="103" t="s">
        <v>526</v>
      </c>
      <c r="AD2" s="104"/>
      <c r="AE2" s="105"/>
      <c r="AF2" s="103" t="s">
        <v>748</v>
      </c>
      <c r="AG2" s="104"/>
      <c r="AH2" s="105"/>
      <c r="AI2" s="103" t="s">
        <v>741</v>
      </c>
      <c r="AJ2" s="104"/>
      <c r="AK2" s="105"/>
      <c r="AL2" s="103" t="s">
        <v>677</v>
      </c>
      <c r="AM2" s="104"/>
      <c r="AN2" s="105"/>
      <c r="AO2" s="103" t="s">
        <v>682</v>
      </c>
      <c r="AP2" s="104"/>
      <c r="AQ2" s="105"/>
      <c r="AR2" s="103" t="s">
        <v>679</v>
      </c>
      <c r="AS2" s="104"/>
      <c r="AT2" s="105"/>
      <c r="AU2" s="103" t="s">
        <v>683</v>
      </c>
      <c r="AV2" s="104"/>
      <c r="AW2" s="105"/>
      <c r="AX2" s="103" t="s">
        <v>681</v>
      </c>
      <c r="AY2" s="104"/>
      <c r="AZ2" s="105"/>
      <c r="BA2" s="103" t="s">
        <v>742</v>
      </c>
      <c r="BB2" s="104"/>
      <c r="BC2" s="105"/>
      <c r="BD2" s="103" t="s">
        <v>749</v>
      </c>
      <c r="BE2" s="104"/>
      <c r="BF2" s="105"/>
      <c r="BG2" s="103" t="s">
        <v>746</v>
      </c>
      <c r="BH2" s="104"/>
      <c r="BI2" s="105"/>
      <c r="BJ2" s="103" t="s">
        <v>750</v>
      </c>
      <c r="BK2" s="104"/>
      <c r="BL2" s="105"/>
      <c r="BM2" s="103" t="s">
        <v>751</v>
      </c>
      <c r="BN2" s="104"/>
      <c r="BO2" s="105"/>
    </row>
    <row r="3" spans="1:67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</row>
    <row r="4" spans="1:67" s="4" customFormat="1" ht="27" customHeight="1" x14ac:dyDescent="0.25">
      <c r="A4" s="6">
        <v>1</v>
      </c>
      <c r="B4" s="9" t="s">
        <v>366</v>
      </c>
      <c r="C4" s="9" t="s">
        <v>74</v>
      </c>
      <c r="D4" s="10" t="s">
        <v>12</v>
      </c>
      <c r="E4" s="20">
        <f>VLOOKUP($B4,'[3]5.AVGT1'!$B$6:$T$22,10,0)</f>
        <v>6.8</v>
      </c>
      <c r="F4" s="20">
        <f>VLOOKUP($B4,'[3]5.AVGT1'!$B$6:$T$22,12,0)</f>
        <v>8</v>
      </c>
      <c r="G4" s="20" t="str">
        <f>VLOOKUP($B4,'[3]5.AVGT1'!$B$6:$T$22,16,0)</f>
        <v/>
      </c>
      <c r="H4" s="20">
        <f>VLOOKUP($B4,'[3]1.CT'!$B$6:$V$47,10,0)</f>
        <v>7</v>
      </c>
      <c r="I4" s="20"/>
      <c r="J4" s="20" t="str">
        <f>VLOOKUP($B4,'[3]1.CT'!$B$6:$V$47,16,0)</f>
        <v/>
      </c>
      <c r="K4" s="20">
        <f>VLOOKUP($B4,'[3]2.PL'!$B$6:$U$23,10,0)</f>
        <v>6</v>
      </c>
      <c r="L4" s="20"/>
      <c r="M4" s="20" t="str">
        <f>VLOOKUP($B4,'[3]2.PL'!$B$6:$U$23,16,0)</f>
        <v/>
      </c>
      <c r="N4" s="20">
        <f>VLOOKUP($B4,'[3]6.THVP'!$B$6:$T$23,10,0)</f>
        <v>7</v>
      </c>
      <c r="O4" s="20"/>
      <c r="P4" s="20" t="str">
        <f>VLOOKUP($B4,'[3]6.THVP'!$B$6:$T$23,16,0)</f>
        <v/>
      </c>
      <c r="Q4" s="20">
        <f>VLOOKUP($B4,'[3]3.GDTC'!$B$6:$U$23,10,0)</f>
        <v>7</v>
      </c>
      <c r="R4" s="20"/>
      <c r="S4" s="20" t="str">
        <f>VLOOKUP($B4,'[3]3.GDTC'!$B$6:$U$23,16,0)</f>
        <v/>
      </c>
      <c r="T4" s="20">
        <f>VLOOKUP($B4,'[3]4.GDQP'!$B$6:$U$22,10,0)</f>
        <v>6.8</v>
      </c>
      <c r="U4" s="20"/>
      <c r="V4" s="20" t="str">
        <f>VLOOKUP($B4,'[3]4.GDQP'!$B$6:$U$22,16,0)</f>
        <v/>
      </c>
      <c r="W4" s="20">
        <f>VLOOKUP($B4,'[3]7.NLHĐH'!$B$6:$T$22,10,0)</f>
        <v>8</v>
      </c>
      <c r="X4" s="20"/>
      <c r="Y4" s="20" t="str">
        <f>VLOOKUP($B4,'[3]7.NLHĐH'!$B$6:$T$22,16,0)</f>
        <v/>
      </c>
      <c r="Z4" s="20">
        <f>VLOOKUP($B4,'[3]8.MTCB'!$B$6:$T$21,10,0)</f>
        <v>9</v>
      </c>
      <c r="AA4" s="20"/>
      <c r="AB4" s="20" t="str">
        <f>VLOOKUP($B4,'[3]8.MTCB'!$B$6:$T$21,16,0)</f>
        <v/>
      </c>
      <c r="AC4" s="20"/>
      <c r="AD4" s="20"/>
      <c r="AE4" s="33" t="str">
        <f>VLOOKUP($B4,'[3]9.LTCB'!$B$6:$T$21,16,0)</f>
        <v>Học lại</v>
      </c>
      <c r="AF4" s="20">
        <f>VLOOKUP($B4,'[3]10.LRCDMT'!$B$6:$T$21,10,0)</f>
        <v>7</v>
      </c>
      <c r="AG4" s="20"/>
      <c r="AH4" s="20" t="str">
        <f>VLOOKUP($B4,'[3]10.LRCDMT'!$B$6:$T$21,16,0)</f>
        <v/>
      </c>
      <c r="AI4" s="20">
        <f>VLOOKUP($B4,'[3]11.AVGT2'!$B$6:$T$22,10,0)</f>
        <v>5</v>
      </c>
      <c r="AJ4" s="20"/>
      <c r="AK4" s="20" t="str">
        <f>VLOOKUP($B4,'[3]11.AVGT2'!$B$6:$T$22,16,0)</f>
        <v/>
      </c>
      <c r="AL4" s="20">
        <f>VLOOKUP($B4,'[3]13.XLACB'!$B$6:$T$22,10,0)</f>
        <v>5</v>
      </c>
      <c r="AM4" s="20"/>
      <c r="AN4" s="20" t="str">
        <f>VLOOKUP($B4,'[3]13.XLACB'!$B$6:$T$22,16,0)</f>
        <v/>
      </c>
      <c r="AO4" s="20">
        <f>VLOOKUP($B4,'[3]14.MMT&amp;INTERNET'!$B$6:$T$22,10,0)</f>
        <v>6</v>
      </c>
      <c r="AP4" s="20"/>
      <c r="AQ4" s="20" t="str">
        <f>VLOOKUP($B4,'[3]14.MMT&amp;INTERNET'!$B$6:$T$22,16,0)</f>
        <v/>
      </c>
      <c r="AR4" s="20">
        <f>VLOOKUP($B4,'[3]15.TK WEBSITE'!$B$6:$T$21,10,0)</f>
        <v>5</v>
      </c>
      <c r="AS4" s="20"/>
      <c r="AT4" s="20" t="str">
        <f>VLOOKUP($B4,'[3]15.TK WEBSITE'!$B$6:$T$21,16,0)</f>
        <v/>
      </c>
      <c r="AU4" s="20">
        <f>VLOOKUP($B4,'[3]16.VKTCB'!$B$6:$T$21,10,0)</f>
        <v>7</v>
      </c>
      <c r="AV4" s="20"/>
      <c r="AW4" s="20" t="str">
        <f>VLOOKUP($B4,'[3]16.VKTCB'!$B$6:$T$21,16,0)</f>
        <v/>
      </c>
      <c r="AX4" s="20">
        <f>VLOOKUP($B4,'[3]17.NMCSDL'!$B$6:$T$21,10,0)</f>
        <v>8</v>
      </c>
      <c r="AY4" s="20"/>
      <c r="AZ4" s="20" t="str">
        <f>VLOOKUP($B4,'[3]17.NMCSDL'!$B$6:$T$21,16,0)</f>
        <v/>
      </c>
      <c r="BA4" s="20">
        <f>VLOOKUP($B4,'[3]12.AVGT3'!$B$6:$Z$23,10,0)</f>
        <v>3.6</v>
      </c>
      <c r="BB4" s="20">
        <f>VLOOKUP($B4,'[3]12.AVGT3'!$B$6:$Z$23,12,0)</f>
        <v>6.9</v>
      </c>
      <c r="BC4" s="20" t="str">
        <f>VLOOKUP($B4,'[3]12.AVGT3'!$B$6:$Z$23,16,0)</f>
        <v/>
      </c>
      <c r="BD4" s="20">
        <v>0</v>
      </c>
      <c r="BE4" s="20"/>
      <c r="BF4" s="34" t="str">
        <f>VLOOKUP($B4,'[3]19.CNAH'!$B$6:$X$23,16,0)</f>
        <v>Thi lại</v>
      </c>
      <c r="BG4" s="20">
        <f>VLOOKUP($B4,'[3]2.HQTCSDL'!$B$6:$T$24,10,0)</f>
        <v>0</v>
      </c>
      <c r="BH4" s="20"/>
      <c r="BI4" s="34" t="str">
        <f>VLOOKUP($B4,'[3]2.HQTCSDL'!$B$6:$T$24,16,0)</f>
        <v>Thi lại</v>
      </c>
      <c r="BJ4" s="20"/>
      <c r="BK4" s="20"/>
      <c r="BL4" s="34" t="str">
        <f>VLOOKUP($B4,'[3]21.QTHĐHLINUX'!$B$6:$AF$25,16,0)</f>
        <v>Thi lại</v>
      </c>
      <c r="BM4" s="20"/>
      <c r="BN4" s="20"/>
      <c r="BO4" s="33" t="str">
        <f>VLOOKUP($B4,'[3]22.CNMKD'!$B$6:$V$24,16,0)</f>
        <v>Học lại</v>
      </c>
    </row>
    <row r="5" spans="1:67" s="4" customFormat="1" ht="27" customHeight="1" x14ac:dyDescent="0.25">
      <c r="A5" s="6">
        <v>2</v>
      </c>
      <c r="B5" s="9" t="s">
        <v>184</v>
      </c>
      <c r="C5" s="9" t="s">
        <v>185</v>
      </c>
      <c r="D5" s="10" t="s">
        <v>186</v>
      </c>
      <c r="E5" s="20">
        <f>VLOOKUP($B5,'[3]5.AVGT1'!$B$6:$T$22,10,0)</f>
        <v>5.8</v>
      </c>
      <c r="F5" s="20"/>
      <c r="G5" s="20" t="str">
        <f>VLOOKUP($B5,'[3]5.AVGT1'!$B$6:$T$22,16,0)</f>
        <v/>
      </c>
      <c r="H5" s="20">
        <f>VLOOKUP($B5,'[3]1.CT'!$B$6:$V$47,10,0)</f>
        <v>7</v>
      </c>
      <c r="I5" s="20"/>
      <c r="J5" s="20" t="str">
        <f>VLOOKUP($B5,'[3]1.CT'!$B$6:$V$47,16,0)</f>
        <v/>
      </c>
      <c r="K5" s="20">
        <f>VLOOKUP($B5,'[3]2.PL'!$B$6:$U$23,10,0)</f>
        <v>7</v>
      </c>
      <c r="L5" s="20"/>
      <c r="M5" s="20" t="str">
        <f>VLOOKUP($B5,'[3]2.PL'!$B$6:$U$23,16,0)</f>
        <v/>
      </c>
      <c r="N5" s="20">
        <f>VLOOKUP($B5,'[3]6.THVP'!$B$6:$T$23,10,0)</f>
        <v>7</v>
      </c>
      <c r="O5" s="20"/>
      <c r="P5" s="20" t="str">
        <f>VLOOKUP($B5,'[3]6.THVP'!$B$6:$T$23,16,0)</f>
        <v/>
      </c>
      <c r="Q5" s="20">
        <f>VLOOKUP($B5,'[3]3.GDTC'!$B$6:$U$23,10,0)</f>
        <v>9</v>
      </c>
      <c r="R5" s="20"/>
      <c r="S5" s="20" t="str">
        <f>VLOOKUP($B5,'[3]3.GDTC'!$B$6:$U$23,16,0)</f>
        <v/>
      </c>
      <c r="T5" s="20">
        <f>VLOOKUP($B5,'[3]4.GDQP'!$B$6:$U$22,10,0)</f>
        <v>8</v>
      </c>
      <c r="U5" s="20"/>
      <c r="V5" s="20" t="str">
        <f>VLOOKUP($B5,'[3]4.GDQP'!$B$6:$U$22,16,0)</f>
        <v/>
      </c>
      <c r="W5" s="20">
        <f>VLOOKUP($B5,'[3]7.NLHĐH'!$B$6:$T$22,10,0)</f>
        <v>6</v>
      </c>
      <c r="X5" s="20"/>
      <c r="Y5" s="20" t="str">
        <f>VLOOKUP($B5,'[3]7.NLHĐH'!$B$6:$T$22,16,0)</f>
        <v/>
      </c>
      <c r="Z5" s="20">
        <f>VLOOKUP($B5,'[3]8.MTCB'!$B$6:$T$21,10,0)</f>
        <v>8</v>
      </c>
      <c r="AA5" s="20"/>
      <c r="AB5" s="20" t="str">
        <f>VLOOKUP($B5,'[3]8.MTCB'!$B$6:$T$21,16,0)</f>
        <v/>
      </c>
      <c r="AC5" s="20">
        <f>VLOOKUP($B5,'[3]9.LTCB'!$B$6:$T$21,10,0)</f>
        <v>8.5</v>
      </c>
      <c r="AD5" s="20"/>
      <c r="AE5" s="20" t="str">
        <f>VLOOKUP($B5,'[3]9.LTCB'!$B$6:$T$21,16,0)</f>
        <v/>
      </c>
      <c r="AF5" s="20">
        <f>VLOOKUP($B5,'[3]10.LRCDMT'!$B$6:$T$21,10,0)</f>
        <v>7.5</v>
      </c>
      <c r="AG5" s="20"/>
      <c r="AH5" s="20" t="str">
        <f>VLOOKUP($B5,'[3]10.LRCDMT'!$B$6:$T$21,16,0)</f>
        <v/>
      </c>
      <c r="AI5" s="20">
        <f>VLOOKUP($B5,'[3]11.AVGT2'!$B$6:$T$22,10,0)</f>
        <v>5.8999999999999995</v>
      </c>
      <c r="AJ5" s="20"/>
      <c r="AK5" s="20" t="str">
        <f>VLOOKUP($B5,'[3]11.AVGT2'!$B$6:$T$22,16,0)</f>
        <v/>
      </c>
      <c r="AL5" s="20">
        <f>VLOOKUP($B5,'[3]13.XLACB'!$B$6:$T$22,10,0)</f>
        <v>5</v>
      </c>
      <c r="AM5" s="20"/>
      <c r="AN5" s="20" t="str">
        <f>VLOOKUP($B5,'[3]13.XLACB'!$B$6:$T$22,16,0)</f>
        <v/>
      </c>
      <c r="AO5" s="20">
        <f>VLOOKUP($B5,'[3]14.MMT&amp;INTERNET'!$B$6:$T$22,10,0)</f>
        <v>6.5</v>
      </c>
      <c r="AP5" s="20"/>
      <c r="AQ5" s="20" t="str">
        <f>VLOOKUP($B5,'[3]14.MMT&amp;INTERNET'!$B$6:$T$22,16,0)</f>
        <v/>
      </c>
      <c r="AR5" s="20">
        <f>VLOOKUP($B5,'[3]15.TK WEBSITE'!$B$6:$T$21,10,0)</f>
        <v>7</v>
      </c>
      <c r="AS5" s="20"/>
      <c r="AT5" s="20" t="str">
        <f>VLOOKUP($B5,'[3]15.TK WEBSITE'!$B$6:$T$21,16,0)</f>
        <v/>
      </c>
      <c r="AU5" s="20">
        <f>VLOOKUP($B5,'[3]16.VKTCB'!$B$6:$T$21,10,0)</f>
        <v>7</v>
      </c>
      <c r="AV5" s="20"/>
      <c r="AW5" s="20" t="str">
        <f>VLOOKUP($B5,'[3]16.VKTCB'!$B$6:$T$21,16,0)</f>
        <v/>
      </c>
      <c r="AX5" s="20">
        <f>VLOOKUP($B5,'[3]17.NMCSDL'!$B$6:$T$21,10,0)</f>
        <v>8</v>
      </c>
      <c r="AY5" s="20"/>
      <c r="AZ5" s="20" t="str">
        <f>VLOOKUP($B5,'[3]17.NMCSDL'!$B$6:$T$21,16,0)</f>
        <v/>
      </c>
      <c r="BA5" s="20">
        <f>VLOOKUP($B5,'[3]12.AVGT3'!$B$6:$Z$23,10,0)</f>
        <v>4.2</v>
      </c>
      <c r="BB5" s="20">
        <f>VLOOKUP($B5,'[3]12.AVGT3'!$B$6:$Z$23,12,0)</f>
        <v>5.6</v>
      </c>
      <c r="BC5" s="20" t="str">
        <f>VLOOKUP($B5,'[3]12.AVGT3'!$B$6:$Z$23,16,0)</f>
        <v/>
      </c>
      <c r="BD5" s="20">
        <f>VLOOKUP($B5,'[3]19.CNAH'!$B$6:$X$23,10,0)</f>
        <v>9</v>
      </c>
      <c r="BE5" s="20"/>
      <c r="BF5" s="20" t="str">
        <f>VLOOKUP($B5,'[3]19.CNAH'!$B$6:$X$23,16,0)</f>
        <v/>
      </c>
      <c r="BG5" s="20">
        <f>VLOOKUP($B5,'[3]2.HQTCSDL'!$B$6:$T$24,10,0)</f>
        <v>6</v>
      </c>
      <c r="BH5" s="20"/>
      <c r="BI5" s="20" t="str">
        <f>VLOOKUP($B5,'[3]2.HQTCSDL'!$B$6:$T$24,16,0)</f>
        <v/>
      </c>
      <c r="BJ5" s="20">
        <f>VLOOKUP($B5,'[3]21.QTHĐHLINUX'!$B$6:$AF$25,10,0)</f>
        <v>10</v>
      </c>
      <c r="BK5" s="20"/>
      <c r="BL5" s="20" t="str">
        <f>VLOOKUP($B5,'[3]21.QTHĐHLINUX'!$B$6:$AF$25,16,0)</f>
        <v/>
      </c>
      <c r="BM5" s="20">
        <f>VLOOKUP($B5,'[3]22.CNMKD'!$B$6:$V$24,10,0)</f>
        <v>5.5</v>
      </c>
      <c r="BN5" s="20"/>
      <c r="BO5" s="20"/>
    </row>
    <row r="6" spans="1:67" s="4" customFormat="1" ht="27" customHeight="1" x14ac:dyDescent="0.25">
      <c r="A6" s="6">
        <v>3</v>
      </c>
      <c r="B6" s="9" t="s">
        <v>374</v>
      </c>
      <c r="C6" s="9" t="s">
        <v>117</v>
      </c>
      <c r="D6" s="10" t="s">
        <v>375</v>
      </c>
      <c r="E6" s="20">
        <f>VLOOKUP($B6,'[3]5.AVGT1'!$B$6:$T$22,10,0)</f>
        <v>6.3</v>
      </c>
      <c r="F6" s="20">
        <f>VLOOKUP($B6,'[3]5.AVGT1'!$B$6:$T$22,12,0)</f>
        <v>7.5</v>
      </c>
      <c r="G6" s="20" t="str">
        <f>VLOOKUP($B6,'[3]5.AVGT1'!$B$6:$T$22,16,0)</f>
        <v/>
      </c>
      <c r="H6" s="20">
        <f>VLOOKUP($B6,'[3]1.CT'!$B$6:$V$47,10,0)</f>
        <v>6</v>
      </c>
      <c r="I6" s="20"/>
      <c r="J6" s="20" t="str">
        <f>VLOOKUP($B6,'[3]1.CT'!$B$6:$V$47,16,0)</f>
        <v/>
      </c>
      <c r="K6" s="20">
        <f>VLOOKUP($B6,'[3]2.PL'!$B$6:$U$23,10,0)</f>
        <v>6</v>
      </c>
      <c r="L6" s="20"/>
      <c r="M6" s="20" t="str">
        <f>VLOOKUP($B6,'[3]2.PL'!$B$6:$U$23,16,0)</f>
        <v/>
      </c>
      <c r="N6" s="20">
        <f>VLOOKUP($B6,'[3]6.THVP'!$B$6:$T$23,10,0)</f>
        <v>5</v>
      </c>
      <c r="O6" s="20"/>
      <c r="P6" s="20" t="str">
        <f>VLOOKUP($B6,'[3]6.THVP'!$B$6:$T$23,16,0)</f>
        <v/>
      </c>
      <c r="Q6" s="20">
        <f>VLOOKUP($B6,'[3]3.GDTC'!$B$6:$U$23,10,0)</f>
        <v>8</v>
      </c>
      <c r="R6" s="20"/>
      <c r="S6" s="20" t="str">
        <f>VLOOKUP($B6,'[3]3.GDTC'!$B$6:$U$23,16,0)</f>
        <v/>
      </c>
      <c r="T6" s="20">
        <f>VLOOKUP($B6,'[3]4.GDQP'!$B$6:$U$22,10,0)</f>
        <v>6.3</v>
      </c>
      <c r="U6" s="20"/>
      <c r="V6" s="20" t="str">
        <f>VLOOKUP($B6,'[3]4.GDQP'!$B$6:$U$22,16,0)</f>
        <v/>
      </c>
      <c r="W6" s="20">
        <f>VLOOKUP($B6,'[3]7.NLHĐH'!$B$6:$T$22,10,0)</f>
        <v>7</v>
      </c>
      <c r="X6" s="20"/>
      <c r="Y6" s="20" t="str">
        <f>VLOOKUP($B6,'[3]7.NLHĐH'!$B$6:$T$22,16,0)</f>
        <v/>
      </c>
      <c r="Z6" s="20">
        <f>VLOOKUP($B6,'[3]8.MTCB'!$B$6:$T$21,10,0)</f>
        <v>6</v>
      </c>
      <c r="AA6" s="20"/>
      <c r="AB6" s="20" t="str">
        <f>VLOOKUP($B6,'[3]8.MTCB'!$B$6:$T$21,16,0)</f>
        <v/>
      </c>
      <c r="AC6" s="20"/>
      <c r="AD6" s="20"/>
      <c r="AE6" s="33" t="str">
        <f>VLOOKUP($B6,'[3]9.LTCB'!$B$6:$T$21,16,0)</f>
        <v>Học lại</v>
      </c>
      <c r="AF6" s="20">
        <f>VLOOKUP($B6,'[3]10.LRCDMT'!$B$6:$T$21,10,0)</f>
        <v>7</v>
      </c>
      <c r="AG6" s="20"/>
      <c r="AH6" s="20" t="str">
        <f>VLOOKUP($B6,'[3]10.LRCDMT'!$B$6:$T$21,16,0)</f>
        <v/>
      </c>
      <c r="AI6" s="20">
        <f>VLOOKUP($B6,'[3]11.AVGT2'!$B$6:$T$22,10,0)</f>
        <v>4.8</v>
      </c>
      <c r="AJ6" s="20">
        <f>VLOOKUP($B6,'[3]11.AVGT2'!$B$6:$T$22,12,0)</f>
        <v>3.9</v>
      </c>
      <c r="AK6" s="33" t="str">
        <f>VLOOKUP($B6,'[3]11.AVGT2'!$B$6:$T$22,16,0)</f>
        <v>Học lại</v>
      </c>
      <c r="AL6" s="20">
        <f>VLOOKUP($B6,'[3]13.XLACB'!$B$6:$T$22,10,0)</f>
        <v>5</v>
      </c>
      <c r="AM6" s="20"/>
      <c r="AN6" s="20" t="str">
        <f>VLOOKUP($B6,'[3]13.XLACB'!$B$6:$T$22,16,0)</f>
        <v/>
      </c>
      <c r="AO6" s="20">
        <f>VLOOKUP($B6,'[3]14.MMT&amp;INTERNET'!$B$6:$T$22,10,0)</f>
        <v>4.5</v>
      </c>
      <c r="AP6" s="20">
        <f>VLOOKUP($B6,'[3]14.MMT&amp;INTERNET'!$B$6:$T$22,12,0)</f>
        <v>6.5</v>
      </c>
      <c r="AQ6" s="20" t="str">
        <f>VLOOKUP($B6,'[3]14.MMT&amp;INTERNET'!$B$6:$T$22,16,0)</f>
        <v/>
      </c>
      <c r="AR6" s="20">
        <f>VLOOKUP($B6,'[3]15.TK WEBSITE'!$B$6:$T$21,10,0)</f>
        <v>5</v>
      </c>
      <c r="AS6" s="20"/>
      <c r="AT6" s="20" t="str">
        <f>VLOOKUP($B6,'[3]15.TK WEBSITE'!$B$6:$T$21,16,0)</f>
        <v/>
      </c>
      <c r="AU6" s="20">
        <f>VLOOKUP($B6,'[3]16.VKTCB'!$B$6:$T$21,10,0)</f>
        <v>7</v>
      </c>
      <c r="AV6" s="20"/>
      <c r="AW6" s="20" t="str">
        <f>VLOOKUP($B6,'[3]16.VKTCB'!$B$6:$T$21,16,0)</f>
        <v/>
      </c>
      <c r="AX6" s="20">
        <f>VLOOKUP($B6,'[3]17.NMCSDL'!$B$6:$T$21,10,0)</f>
        <v>7</v>
      </c>
      <c r="AY6" s="20"/>
      <c r="AZ6" s="20" t="str">
        <f>VLOOKUP($B6,'[3]17.NMCSDL'!$B$6:$T$21,16,0)</f>
        <v/>
      </c>
      <c r="BA6" s="20">
        <f>VLOOKUP($B6,'[3]12.AVGT3'!$B$6:$Z$23,10,0)</f>
        <v>3.2</v>
      </c>
      <c r="BB6" s="20">
        <f>VLOOKUP($B6,'[3]12.AVGT3'!$B$6:$Z$23,12,0)</f>
        <v>5.0999999999999996</v>
      </c>
      <c r="BC6" s="20" t="str">
        <f>VLOOKUP($B6,'[3]12.AVGT3'!$B$6:$Z$23,16,0)</f>
        <v/>
      </c>
      <c r="BD6" s="20">
        <f>VLOOKUP($B6,'[3]19.CNAH'!$B$6:$X$23,10,0)</f>
        <v>8</v>
      </c>
      <c r="BE6" s="20"/>
      <c r="BF6" s="20" t="str">
        <f>VLOOKUP($B6,'[3]19.CNAH'!$B$6:$X$23,16,0)</f>
        <v/>
      </c>
      <c r="BG6" s="20">
        <f>VLOOKUP($B6,'[3]2.HQTCSDL'!$B$6:$T$24,10,0)</f>
        <v>5.5</v>
      </c>
      <c r="BH6" s="20"/>
      <c r="BI6" s="20" t="str">
        <f>VLOOKUP($B6,'[3]2.HQTCSDL'!$B$6:$T$24,16,0)</f>
        <v/>
      </c>
      <c r="BJ6" s="20"/>
      <c r="BK6" s="20"/>
      <c r="BL6" s="33" t="str">
        <f>VLOOKUP($B6,'[3]21.QTHĐHLINUX'!$B$6:$AF$25,16,0)</f>
        <v>Học lại</v>
      </c>
      <c r="BM6" s="20">
        <f>VLOOKUP($B6,'[3]22.CNMKD'!$B$6:$V$24,10,0)</f>
        <v>6</v>
      </c>
      <c r="BN6" s="20"/>
      <c r="BO6" s="20"/>
    </row>
    <row r="7" spans="1:67" s="4" customFormat="1" ht="27" customHeight="1" x14ac:dyDescent="0.25">
      <c r="A7" s="6">
        <v>4</v>
      </c>
      <c r="B7" s="9" t="s">
        <v>419</v>
      </c>
      <c r="C7" s="9" t="s">
        <v>15</v>
      </c>
      <c r="D7" s="10" t="s">
        <v>247</v>
      </c>
      <c r="E7" s="20">
        <f>VLOOKUP($B7,'[3]5.AVGT1'!$B$6:$T$22,10,0)</f>
        <v>5.15</v>
      </c>
      <c r="F7" s="20"/>
      <c r="G7" s="20" t="str">
        <f>VLOOKUP($B7,'[3]5.AVGT1'!$B$6:$T$22,16,0)</f>
        <v/>
      </c>
      <c r="H7" s="20">
        <f>VLOOKUP($B7,'[3]1.CT'!$B$6:$V$47,10,0)</f>
        <v>6.5</v>
      </c>
      <c r="I7" s="20"/>
      <c r="J7" s="20" t="str">
        <f>VLOOKUP($B7,'[3]1.CT'!$B$6:$V$47,16,0)</f>
        <v/>
      </c>
      <c r="K7" s="20">
        <f>VLOOKUP($B7,'[3]2.PL'!$B$6:$U$23,10,0)</f>
        <v>6.5</v>
      </c>
      <c r="L7" s="20"/>
      <c r="M7" s="20" t="str">
        <f>VLOOKUP($B7,'[3]2.PL'!$B$6:$U$23,16,0)</f>
        <v/>
      </c>
      <c r="N7" s="20">
        <f>VLOOKUP($B7,'[3]6.THVP'!$B$6:$T$23,10,0)</f>
        <v>8</v>
      </c>
      <c r="O7" s="20"/>
      <c r="P7" s="20" t="str">
        <f>VLOOKUP($B7,'[3]6.THVP'!$B$6:$T$23,16,0)</f>
        <v/>
      </c>
      <c r="Q7" s="20">
        <f>VLOOKUP($B7,'[3]3.GDTC'!$B$6:$U$23,10,0)</f>
        <v>7.5</v>
      </c>
      <c r="R7" s="20"/>
      <c r="S7" s="20" t="str">
        <f>VLOOKUP($B7,'[3]3.GDTC'!$B$6:$U$23,16,0)</f>
        <v/>
      </c>
      <c r="T7" s="20">
        <f>VLOOKUP($B7,'[3]4.GDQP'!$B$6:$U$22,10,0)</f>
        <v>7.7</v>
      </c>
      <c r="U7" s="20"/>
      <c r="V7" s="20" t="str">
        <f>VLOOKUP($B7,'[3]4.GDQP'!$B$6:$U$22,16,0)</f>
        <v/>
      </c>
      <c r="W7" s="20">
        <f>VLOOKUP($B7,'[3]7.NLHĐH'!$B$6:$T$22,10,0)</f>
        <v>5</v>
      </c>
      <c r="X7" s="20"/>
      <c r="Y7" s="20" t="str">
        <f>VLOOKUP($B7,'[3]7.NLHĐH'!$B$6:$T$22,16,0)</f>
        <v/>
      </c>
      <c r="Z7" s="20">
        <f>VLOOKUP($B7,'[3]8.MTCB'!$B$6:$T$21,10,0)</f>
        <v>7</v>
      </c>
      <c r="AA7" s="20"/>
      <c r="AB7" s="20" t="str">
        <f>VLOOKUP($B7,'[3]8.MTCB'!$B$6:$T$21,16,0)</f>
        <v/>
      </c>
      <c r="AC7" s="20">
        <f>VLOOKUP($B7,'[3]9.LTCB'!$B$6:$T$21,10,0)</f>
        <v>9</v>
      </c>
      <c r="AD7" s="20"/>
      <c r="AE7" s="20" t="str">
        <f>VLOOKUP($B7,'[3]9.LTCB'!$B$6:$T$21,16,0)</f>
        <v/>
      </c>
      <c r="AF7" s="20">
        <f>VLOOKUP($B7,'[3]10.LRCDMT'!$B$6:$T$21,10,0)</f>
        <v>6.5</v>
      </c>
      <c r="AG7" s="20"/>
      <c r="AH7" s="20" t="str">
        <f>VLOOKUP($B7,'[3]10.LRCDMT'!$B$6:$T$21,16,0)</f>
        <v/>
      </c>
      <c r="AI7" s="20">
        <f>VLOOKUP($B7,'[3]11.AVGT2'!$B$6:$T$22,10,0)</f>
        <v>6.3</v>
      </c>
      <c r="AJ7" s="20"/>
      <c r="AK7" s="20" t="str">
        <f>VLOOKUP($B7,'[3]11.AVGT2'!$B$6:$T$22,16,0)</f>
        <v/>
      </c>
      <c r="AL7" s="20">
        <f>VLOOKUP($B7,'[3]13.XLACB'!$B$6:$T$22,10,0)</f>
        <v>6</v>
      </c>
      <c r="AM7" s="20"/>
      <c r="AN7" s="20" t="str">
        <f>VLOOKUP($B7,'[3]13.XLACB'!$B$6:$T$22,16,0)</f>
        <v/>
      </c>
      <c r="AO7" s="20">
        <f>VLOOKUP($B7,'[3]14.MMT&amp;INTERNET'!$B$6:$T$22,10,0)</f>
        <v>8</v>
      </c>
      <c r="AP7" s="20"/>
      <c r="AQ7" s="20" t="str">
        <f>VLOOKUP($B7,'[3]14.MMT&amp;INTERNET'!$B$6:$T$22,16,0)</f>
        <v/>
      </c>
      <c r="AR7" s="20">
        <f>VLOOKUP($B7,'[3]15.TK WEBSITE'!$B$6:$T$21,10,0)</f>
        <v>6</v>
      </c>
      <c r="AS7" s="20"/>
      <c r="AT7" s="20" t="str">
        <f>VLOOKUP($B7,'[3]15.TK WEBSITE'!$B$6:$T$21,16,0)</f>
        <v/>
      </c>
      <c r="AU7" s="20">
        <f>VLOOKUP($B7,'[3]16.VKTCB'!$B$6:$T$21,10,0)</f>
        <v>7.5</v>
      </c>
      <c r="AV7" s="20"/>
      <c r="AW7" s="20" t="str">
        <f>VLOOKUP($B7,'[3]16.VKTCB'!$B$6:$T$21,16,0)</f>
        <v/>
      </c>
      <c r="AX7" s="20">
        <f>VLOOKUP($B7,'[3]17.NMCSDL'!$B$6:$T$21,10,0)</f>
        <v>7</v>
      </c>
      <c r="AY7" s="20"/>
      <c r="AZ7" s="20" t="str">
        <f>VLOOKUP($B7,'[3]17.NMCSDL'!$B$6:$T$21,16,0)</f>
        <v/>
      </c>
      <c r="BA7" s="20">
        <f>VLOOKUP($B7,'[3]12.AVGT3'!$B$6:$Z$23,10,0)</f>
        <v>4.0999999999999996</v>
      </c>
      <c r="BB7" s="20">
        <f>VLOOKUP($B7,'[3]12.AVGT3'!$B$6:$Z$23,12,0)</f>
        <v>6.5</v>
      </c>
      <c r="BC7" s="20" t="str">
        <f>VLOOKUP($B7,'[3]12.AVGT3'!$B$6:$Z$23,16,0)</f>
        <v/>
      </c>
      <c r="BD7" s="20">
        <f>VLOOKUP($B7,'[3]19.CNAH'!$B$6:$X$23,10,0)</f>
        <v>8</v>
      </c>
      <c r="BE7" s="20"/>
      <c r="BF7" s="20" t="str">
        <f>VLOOKUP($B7,'[3]19.CNAH'!$B$6:$X$23,16,0)</f>
        <v/>
      </c>
      <c r="BG7" s="20">
        <f>VLOOKUP($B7,'[3]2.HQTCSDL'!$B$6:$T$24,10,0)</f>
        <v>5.5</v>
      </c>
      <c r="BH7" s="20"/>
      <c r="BI7" s="20" t="str">
        <f>VLOOKUP($B7,'[3]2.HQTCSDL'!$B$6:$T$24,16,0)</f>
        <v/>
      </c>
      <c r="BJ7" s="20">
        <f>VLOOKUP($B7,'[3]21.QTHĐHLINUX'!$B$6:$AF$25,10,0)</f>
        <v>7</v>
      </c>
      <c r="BK7" s="20"/>
      <c r="BL7" s="20" t="str">
        <f>VLOOKUP($B7,'[3]21.QTHĐHLINUX'!$B$6:$AF$25,16,0)</f>
        <v/>
      </c>
      <c r="BM7" s="20">
        <f>VLOOKUP($B7,'[3]22.CNMKD'!$B$6:$V$24,10,0)</f>
        <v>7.5</v>
      </c>
      <c r="BN7" s="20"/>
      <c r="BO7" s="20"/>
    </row>
    <row r="8" spans="1:67" s="4" customFormat="1" ht="27" customHeight="1" x14ac:dyDescent="0.25">
      <c r="A8" s="6">
        <v>5</v>
      </c>
      <c r="B8" s="9" t="s">
        <v>279</v>
      </c>
      <c r="C8" s="9" t="s">
        <v>280</v>
      </c>
      <c r="D8" s="10" t="s">
        <v>70</v>
      </c>
      <c r="E8" s="20">
        <f>VLOOKUP($B8,'[3]5.AVGT1'!$B$6:$T$22,10,0)</f>
        <v>5.6999999999999993</v>
      </c>
      <c r="F8" s="20"/>
      <c r="G8" s="20" t="str">
        <f>VLOOKUP($B8,'[3]5.AVGT1'!$B$6:$T$22,16,0)</f>
        <v/>
      </c>
      <c r="H8" s="20">
        <f>VLOOKUP($B8,'[3]1.CT'!$B$6:$V$47,10,0)</f>
        <v>6.5</v>
      </c>
      <c r="I8" s="20"/>
      <c r="J8" s="20" t="str">
        <f>VLOOKUP($B8,'[3]1.CT'!$B$6:$V$47,16,0)</f>
        <v/>
      </c>
      <c r="K8" s="20">
        <f>VLOOKUP($B8,'[3]2.PL'!$B$6:$U$23,10,0)</f>
        <v>6</v>
      </c>
      <c r="L8" s="20"/>
      <c r="M8" s="20" t="str">
        <f>VLOOKUP($B8,'[3]2.PL'!$B$6:$U$23,16,0)</f>
        <v/>
      </c>
      <c r="N8" s="20">
        <f>VLOOKUP($B8,'[3]6.THVP'!$B$6:$T$23,10,0)</f>
        <v>8</v>
      </c>
      <c r="O8" s="20"/>
      <c r="P8" s="20" t="str">
        <f>VLOOKUP($B8,'[3]6.THVP'!$B$6:$T$23,16,0)</f>
        <v/>
      </c>
      <c r="Q8" s="20">
        <f>VLOOKUP($B8,'[3]3.GDTC'!$B$6:$U$23,10,0)</f>
        <v>6.5</v>
      </c>
      <c r="R8" s="20"/>
      <c r="S8" s="20" t="str">
        <f>VLOOKUP($B8,'[3]3.GDTC'!$B$6:$U$23,16,0)</f>
        <v/>
      </c>
      <c r="T8" s="20">
        <f>VLOOKUP($B8,'[3]4.GDQP'!$B$6:$U$22,10,0)</f>
        <v>6.5</v>
      </c>
      <c r="U8" s="20"/>
      <c r="V8" s="20" t="str">
        <f>VLOOKUP($B8,'[3]4.GDQP'!$B$6:$U$22,16,0)</f>
        <v/>
      </c>
      <c r="W8" s="20">
        <f>VLOOKUP($B8,'[3]7.NLHĐH'!$B$6:$T$22,10,0)</f>
        <v>7.5</v>
      </c>
      <c r="X8" s="20"/>
      <c r="Y8" s="20" t="str">
        <f>VLOOKUP($B8,'[3]7.NLHĐH'!$B$6:$T$22,16,0)</f>
        <v/>
      </c>
      <c r="Z8" s="20">
        <f>VLOOKUP($B8,'[3]8.MTCB'!$B$6:$T$21,10,0)</f>
        <v>6</v>
      </c>
      <c r="AA8" s="20"/>
      <c r="AB8" s="20" t="str">
        <f>VLOOKUP($B8,'[3]8.MTCB'!$B$6:$T$21,16,0)</f>
        <v/>
      </c>
      <c r="AC8" s="20"/>
      <c r="AD8" s="20"/>
      <c r="AE8" s="33" t="str">
        <f>VLOOKUP($B8,'[3]9.LTCB'!$B$6:$T$21,16,0)</f>
        <v>Học lại</v>
      </c>
      <c r="AF8" s="20">
        <f>VLOOKUP($B8,'[3]10.LRCDMT'!$B$6:$T$21,10,0)</f>
        <v>6.5</v>
      </c>
      <c r="AG8" s="20"/>
      <c r="AH8" s="20" t="str">
        <f>VLOOKUP($B8,'[3]10.LRCDMT'!$B$6:$T$21,16,0)</f>
        <v/>
      </c>
      <c r="AI8" s="20">
        <f>VLOOKUP($B8,'[3]11.AVGT2'!$B$6:$T$22,10,0)</f>
        <v>6</v>
      </c>
      <c r="AJ8" s="20"/>
      <c r="AK8" s="20" t="str">
        <f>VLOOKUP($B8,'[3]11.AVGT2'!$B$6:$T$22,16,0)</f>
        <v/>
      </c>
      <c r="AL8" s="20"/>
      <c r="AM8" s="20"/>
      <c r="AN8" s="33" t="str">
        <f>VLOOKUP($B8,'[3]13.XLACB'!$B$6:$T$22,16,0)</f>
        <v>Học lại</v>
      </c>
      <c r="AO8" s="20"/>
      <c r="AP8" s="20"/>
      <c r="AQ8" s="33" t="str">
        <f>VLOOKUP($B8,'[3]14.MMT&amp;INTERNET'!$B$6:$T$22,16,0)</f>
        <v>Học lại</v>
      </c>
      <c r="AR8" s="20"/>
      <c r="AS8" s="20"/>
      <c r="AT8" s="33" t="str">
        <f>VLOOKUP($B8,'[3]15.TK WEBSITE'!$B$6:$T$21,16,0)</f>
        <v>Học lại</v>
      </c>
      <c r="AU8" s="20"/>
      <c r="AV8" s="20"/>
      <c r="AW8" s="33" t="str">
        <f>VLOOKUP($B8,'[3]16.VKTCB'!$B$6:$T$21,16,0)</f>
        <v>Học lại</v>
      </c>
      <c r="AX8" s="20"/>
      <c r="AY8" s="20"/>
      <c r="AZ8" s="33" t="str">
        <f>VLOOKUP($B8,'[3]17.NMCSDL'!$B$6:$T$21,16,0)</f>
        <v>Học lại</v>
      </c>
      <c r="BA8" s="20"/>
      <c r="BB8" s="20"/>
      <c r="BC8" s="33" t="str">
        <f>VLOOKUP($B8,'[3]12.AVGT3'!$B$6:$Z$23,16,0)</f>
        <v>Học lại</v>
      </c>
      <c r="BD8" s="20">
        <f>VLOOKUP($B8,'[3]19.CNAH'!$B$6:$X$23,10,0)</f>
        <v>9</v>
      </c>
      <c r="BE8" s="20"/>
      <c r="BF8" s="20" t="str">
        <f>VLOOKUP($B8,'[3]19.CNAH'!$B$6:$X$23,16,0)</f>
        <v/>
      </c>
      <c r="BG8" s="20">
        <f>VLOOKUP($B8,'[3]2.HQTCSDL'!$B$6:$T$24,10,0)</f>
        <v>8</v>
      </c>
      <c r="BH8" s="20"/>
      <c r="BI8" s="20" t="str">
        <f>VLOOKUP($B8,'[3]2.HQTCSDL'!$B$6:$T$24,16,0)</f>
        <v/>
      </c>
      <c r="BJ8" s="20"/>
      <c r="BK8" s="20"/>
      <c r="BL8" s="33" t="str">
        <f>VLOOKUP($B8,'[3]21.QTHĐHLINUX'!$B$6:$AF$25,16,0)</f>
        <v>Học lại</v>
      </c>
      <c r="BM8" s="20">
        <f>VLOOKUP($B8,'[3]22.CNMKD'!$B$6:$V$24,10,0)</f>
        <v>7</v>
      </c>
      <c r="BN8" s="20"/>
      <c r="BO8" s="20"/>
    </row>
    <row r="9" spans="1:67" s="4" customFormat="1" ht="27" customHeight="1" x14ac:dyDescent="0.25">
      <c r="A9" s="6">
        <v>6</v>
      </c>
      <c r="B9" s="9" t="s">
        <v>422</v>
      </c>
      <c r="C9" s="9" t="s">
        <v>423</v>
      </c>
      <c r="D9" s="10" t="s">
        <v>71</v>
      </c>
      <c r="E9" s="20">
        <f>VLOOKUP($B9,'[3]5.AVGT1'!$B$6:$T$22,10,0)</f>
        <v>6.3000000000000007</v>
      </c>
      <c r="F9" s="20"/>
      <c r="G9" s="20" t="str">
        <f>VLOOKUP($B9,'[3]5.AVGT1'!$B$6:$T$22,16,0)</f>
        <v/>
      </c>
      <c r="H9" s="20">
        <f>VLOOKUP($B9,'[3]1.CT'!$B$6:$V$47,10,0)</f>
        <v>7</v>
      </c>
      <c r="I9" s="20"/>
      <c r="J9" s="20" t="str">
        <f>VLOOKUP($B9,'[3]1.CT'!$B$6:$V$47,16,0)</f>
        <v/>
      </c>
      <c r="K9" s="20">
        <f>VLOOKUP($B9,'[3]2.PL'!$B$6:$U$23,10,0)</f>
        <v>8.5</v>
      </c>
      <c r="L9" s="20"/>
      <c r="M9" s="20" t="str">
        <f>VLOOKUP($B9,'[3]2.PL'!$B$6:$U$23,16,0)</f>
        <v/>
      </c>
      <c r="N9" s="20">
        <f>VLOOKUP($B9,'[3]6.THVP'!$B$6:$T$23,10,0)</f>
        <v>8</v>
      </c>
      <c r="O9" s="20"/>
      <c r="P9" s="20" t="str">
        <f>VLOOKUP($B9,'[3]6.THVP'!$B$6:$T$23,16,0)</f>
        <v/>
      </c>
      <c r="Q9" s="20">
        <f>VLOOKUP($B9,'[3]3.GDTC'!$B$6:$U$23,10,0)</f>
        <v>8</v>
      </c>
      <c r="R9" s="20"/>
      <c r="S9" s="20" t="str">
        <f>VLOOKUP($B9,'[3]3.GDTC'!$B$6:$U$23,16,0)</f>
        <v/>
      </c>
      <c r="T9" s="20">
        <f>VLOOKUP($B9,'[3]4.GDQP'!$B$6:$U$22,10,0)</f>
        <v>7.4</v>
      </c>
      <c r="U9" s="20"/>
      <c r="V9" s="20" t="str">
        <f>VLOOKUP($B9,'[3]4.GDQP'!$B$6:$U$22,16,0)</f>
        <v/>
      </c>
      <c r="W9" s="20">
        <f>VLOOKUP($B9,'[3]7.NLHĐH'!$B$6:$T$22,10,0)</f>
        <v>5.5</v>
      </c>
      <c r="X9" s="20"/>
      <c r="Y9" s="20" t="str">
        <f>VLOOKUP($B9,'[3]7.NLHĐH'!$B$6:$T$22,16,0)</f>
        <v/>
      </c>
      <c r="Z9" s="20">
        <f>VLOOKUP($B9,'[3]8.MTCB'!$B$6:$T$21,10,0)</f>
        <v>8</v>
      </c>
      <c r="AA9" s="20"/>
      <c r="AB9" s="20" t="str">
        <f>VLOOKUP($B9,'[3]8.MTCB'!$B$6:$T$21,16,0)</f>
        <v/>
      </c>
      <c r="AC9" s="20">
        <f>VLOOKUP($B9,'[3]9.LTCB'!$B$6:$T$21,10,0)</f>
        <v>8.5</v>
      </c>
      <c r="AD9" s="20"/>
      <c r="AE9" s="20" t="str">
        <f>VLOOKUP($B9,'[3]9.LTCB'!$B$6:$T$21,16,0)</f>
        <v/>
      </c>
      <c r="AF9" s="20">
        <f>VLOOKUP($B9,'[3]10.LRCDMT'!$B$6:$T$21,10,0)</f>
        <v>6.5</v>
      </c>
      <c r="AG9" s="20"/>
      <c r="AH9" s="20" t="str">
        <f>VLOOKUP($B9,'[3]10.LRCDMT'!$B$6:$T$21,16,0)</f>
        <v/>
      </c>
      <c r="AI9" s="20">
        <f>VLOOKUP($B9,'[3]11.AVGT2'!$B$6:$T$22,10,0)</f>
        <v>6.8</v>
      </c>
      <c r="AJ9" s="20"/>
      <c r="AK9" s="20" t="str">
        <f>VLOOKUP($B9,'[3]11.AVGT2'!$B$6:$T$22,16,0)</f>
        <v/>
      </c>
      <c r="AL9" s="20">
        <f>VLOOKUP($B9,'[3]13.XLACB'!$B$6:$T$22,10,0)</f>
        <v>7</v>
      </c>
      <c r="AM9" s="20"/>
      <c r="AN9" s="20" t="str">
        <f>VLOOKUP($B9,'[3]13.XLACB'!$B$6:$T$22,16,0)</f>
        <v/>
      </c>
      <c r="AO9" s="20">
        <f>VLOOKUP($B9,'[3]14.MMT&amp;INTERNET'!$B$6:$T$22,10,0)</f>
        <v>7.5</v>
      </c>
      <c r="AP9" s="20"/>
      <c r="AQ9" s="20" t="str">
        <f>VLOOKUP($B9,'[3]14.MMT&amp;INTERNET'!$B$6:$T$22,16,0)</f>
        <v/>
      </c>
      <c r="AR9" s="20">
        <f>VLOOKUP($B9,'[3]15.TK WEBSITE'!$B$6:$T$21,10,0)</f>
        <v>7</v>
      </c>
      <c r="AS9" s="20"/>
      <c r="AT9" s="20" t="str">
        <f>VLOOKUP($B9,'[3]15.TK WEBSITE'!$B$6:$T$21,16,0)</f>
        <v/>
      </c>
      <c r="AU9" s="20">
        <f>VLOOKUP($B9,'[3]16.VKTCB'!$B$6:$T$21,10,0)</f>
        <v>7</v>
      </c>
      <c r="AV9" s="20"/>
      <c r="AW9" s="20" t="str">
        <f>VLOOKUP($B9,'[3]16.VKTCB'!$B$6:$T$21,16,0)</f>
        <v/>
      </c>
      <c r="AX9" s="20">
        <f>VLOOKUP($B9,'[3]17.NMCSDL'!$B$6:$T$21,10,0)</f>
        <v>7</v>
      </c>
      <c r="AY9" s="20"/>
      <c r="AZ9" s="20" t="str">
        <f>VLOOKUP($B9,'[3]17.NMCSDL'!$B$6:$T$21,16,0)</f>
        <v/>
      </c>
      <c r="BA9" s="20">
        <f>VLOOKUP($B9,'[3]12.AVGT3'!$B$6:$Z$23,10,0)</f>
        <v>3.9000000000000004</v>
      </c>
      <c r="BB9" s="20">
        <f>VLOOKUP($B9,'[3]12.AVGT3'!$B$6:$Z$23,12,0)</f>
        <v>5.8</v>
      </c>
      <c r="BC9" s="20" t="str">
        <f>VLOOKUP($B9,'[3]12.AVGT3'!$B$6:$Z$23,16,0)</f>
        <v/>
      </c>
      <c r="BD9" s="20">
        <v>0</v>
      </c>
      <c r="BE9" s="20"/>
      <c r="BF9" s="34" t="str">
        <f>VLOOKUP($B9,'[3]19.CNAH'!$B$6:$X$23,16,0)</f>
        <v>Thi lại</v>
      </c>
      <c r="BG9" s="20">
        <f>VLOOKUP($B9,'[3]2.HQTCSDL'!$B$6:$T$24,10,0)</f>
        <v>0</v>
      </c>
      <c r="BH9" s="20"/>
      <c r="BI9" s="34" t="str">
        <f>VLOOKUP($B9,'[3]2.HQTCSDL'!$B$6:$T$24,16,0)</f>
        <v>Thi lại</v>
      </c>
      <c r="BJ9" s="20">
        <f>VLOOKUP($B9,'[3]21.QTHĐHLINUX'!$B$6:$AF$25,10,0)</f>
        <v>0</v>
      </c>
      <c r="BK9" s="20"/>
      <c r="BL9" s="34" t="str">
        <f>VLOOKUP($B9,'[3]21.QTHĐHLINUX'!$B$6:$AF$25,16,0)</f>
        <v>Thi lại</v>
      </c>
      <c r="BM9" s="20"/>
      <c r="BN9" s="20"/>
      <c r="BO9" s="33" t="str">
        <f>VLOOKUP($B9,'[3]22.CNMKD'!$B$6:$V$24,16,0)</f>
        <v>Học lại</v>
      </c>
    </row>
    <row r="10" spans="1:67" s="4" customFormat="1" ht="27" customHeight="1" x14ac:dyDescent="0.25">
      <c r="A10" s="6">
        <v>7</v>
      </c>
      <c r="B10" s="9" t="s">
        <v>152</v>
      </c>
      <c r="C10" s="9" t="s">
        <v>154</v>
      </c>
      <c r="D10" s="10" t="s">
        <v>155</v>
      </c>
      <c r="E10" s="20">
        <f>VLOOKUP($B10,'[3]5.AVGT1'!$B$6:$T$22,10,0)</f>
        <v>6.7</v>
      </c>
      <c r="F10" s="20"/>
      <c r="G10" s="20" t="str">
        <f>VLOOKUP($B10,'[3]5.AVGT1'!$B$6:$T$22,16,0)</f>
        <v/>
      </c>
      <c r="H10" s="20">
        <f>VLOOKUP($B10,'[3]1.CT'!$B$6:$V$47,10,0)</f>
        <v>7</v>
      </c>
      <c r="I10" s="20"/>
      <c r="J10" s="20" t="str">
        <f>VLOOKUP($B10,'[3]1.CT'!$B$6:$V$47,16,0)</f>
        <v/>
      </c>
      <c r="K10" s="20">
        <f>VLOOKUP($B10,'[3]2.PL'!$B$6:$U$23,10,0)</f>
        <v>8</v>
      </c>
      <c r="L10" s="20"/>
      <c r="M10" s="20" t="str">
        <f>VLOOKUP($B10,'[3]2.PL'!$B$6:$U$23,16,0)</f>
        <v/>
      </c>
      <c r="N10" s="20">
        <f>VLOOKUP($B10,'[3]6.THVP'!$B$6:$T$23,10,0)</f>
        <v>8</v>
      </c>
      <c r="O10" s="20"/>
      <c r="P10" s="20" t="str">
        <f>VLOOKUP($B10,'[3]6.THVP'!$B$6:$T$23,16,0)</f>
        <v/>
      </c>
      <c r="Q10" s="20">
        <f>VLOOKUP($B10,'[3]3.GDTC'!$B$6:$U$23,10,0)</f>
        <v>7</v>
      </c>
      <c r="R10" s="20"/>
      <c r="S10" s="20" t="str">
        <f>VLOOKUP($B10,'[3]3.GDTC'!$B$6:$U$23,16,0)</f>
        <v/>
      </c>
      <c r="T10" s="20">
        <f>VLOOKUP($B10,'[3]4.GDQP'!$B$6:$U$22,10,0)</f>
        <v>8.4</v>
      </c>
      <c r="U10" s="20"/>
      <c r="V10" s="20" t="str">
        <f>VLOOKUP($B10,'[3]4.GDQP'!$B$6:$U$22,16,0)</f>
        <v/>
      </c>
      <c r="W10" s="20">
        <f>VLOOKUP($B10,'[3]7.NLHĐH'!$B$6:$T$22,10,0)</f>
        <v>6</v>
      </c>
      <c r="X10" s="20"/>
      <c r="Y10" s="20" t="str">
        <f>VLOOKUP($B10,'[3]7.NLHĐH'!$B$6:$T$22,16,0)</f>
        <v/>
      </c>
      <c r="Z10" s="20">
        <f>VLOOKUP($B10,'[3]8.MTCB'!$B$6:$T$21,10,0)</f>
        <v>7</v>
      </c>
      <c r="AA10" s="20"/>
      <c r="AB10" s="20" t="str">
        <f>VLOOKUP($B10,'[3]8.MTCB'!$B$6:$T$21,16,0)</f>
        <v/>
      </c>
      <c r="AC10" s="20">
        <f>VLOOKUP($B10,'[3]9.LTCB'!$B$6:$T$21,10,0)</f>
        <v>5</v>
      </c>
      <c r="AD10" s="20"/>
      <c r="AE10" s="20" t="str">
        <f>VLOOKUP($B10,'[3]9.LTCB'!$B$6:$T$21,16,0)</f>
        <v/>
      </c>
      <c r="AF10" s="20">
        <f>VLOOKUP($B10,'[3]10.LRCDMT'!$B$6:$T$21,10,0)</f>
        <v>7</v>
      </c>
      <c r="AG10" s="20"/>
      <c r="AH10" s="20" t="str">
        <f>VLOOKUP($B10,'[3]10.LRCDMT'!$B$6:$T$21,16,0)</f>
        <v/>
      </c>
      <c r="AI10" s="20">
        <f>VLOOKUP($B10,'[3]11.AVGT2'!$B$6:$T$22,10,0)</f>
        <v>3.8</v>
      </c>
      <c r="AJ10" s="20">
        <f>VLOOKUP($B10,'[3]11.AVGT2'!$B$6:$T$22,12,0)</f>
        <v>5.2</v>
      </c>
      <c r="AK10" s="20" t="str">
        <f>VLOOKUP($B10,'[3]11.AVGT2'!$B$6:$T$22,16,0)</f>
        <v/>
      </c>
      <c r="AL10" s="20">
        <f>VLOOKUP($B10,'[3]13.XLACB'!$B$6:$T$22,10,0)</f>
        <v>6</v>
      </c>
      <c r="AM10" s="20"/>
      <c r="AN10" s="20" t="str">
        <f>VLOOKUP($B10,'[3]13.XLACB'!$B$6:$T$22,16,0)</f>
        <v/>
      </c>
      <c r="AO10" s="20">
        <f>VLOOKUP($B10,'[3]14.MMT&amp;INTERNET'!$B$6:$T$22,10,0)</f>
        <v>6.5</v>
      </c>
      <c r="AP10" s="20"/>
      <c r="AQ10" s="20" t="str">
        <f>VLOOKUP($B10,'[3]14.MMT&amp;INTERNET'!$B$6:$T$22,16,0)</f>
        <v/>
      </c>
      <c r="AR10" s="20">
        <f>VLOOKUP($B10,'[3]15.TK WEBSITE'!$B$6:$T$21,10,0)</f>
        <v>5</v>
      </c>
      <c r="AS10" s="20"/>
      <c r="AT10" s="20" t="str">
        <f>VLOOKUP($B10,'[3]15.TK WEBSITE'!$B$6:$T$21,16,0)</f>
        <v/>
      </c>
      <c r="AU10" s="20">
        <f>VLOOKUP($B10,'[3]16.VKTCB'!$B$6:$T$21,10,0)</f>
        <v>7.5</v>
      </c>
      <c r="AV10" s="20"/>
      <c r="AW10" s="20" t="str">
        <f>VLOOKUP($B10,'[3]16.VKTCB'!$B$6:$T$21,16,0)</f>
        <v/>
      </c>
      <c r="AX10" s="20">
        <f>VLOOKUP($B10,'[3]17.NMCSDL'!$B$6:$T$21,10,0)</f>
        <v>8</v>
      </c>
      <c r="AY10" s="20"/>
      <c r="AZ10" s="20" t="str">
        <f>VLOOKUP($B10,'[3]17.NMCSDL'!$B$6:$T$21,16,0)</f>
        <v/>
      </c>
      <c r="BA10" s="20">
        <f>VLOOKUP($B10,'[3]12.AVGT3'!$B$6:$Z$23,10,0)</f>
        <v>3.2</v>
      </c>
      <c r="BB10" s="20">
        <f>VLOOKUP($B10,'[3]12.AVGT3'!$B$6:$Z$23,12,0)</f>
        <v>6.7</v>
      </c>
      <c r="BC10" s="20" t="str">
        <f>VLOOKUP($B10,'[3]12.AVGT3'!$B$6:$Z$23,16,0)</f>
        <v/>
      </c>
      <c r="BD10" s="20">
        <f>VLOOKUP($B10,'[3]19.CNAH'!$B$6:$X$23,10,0)</f>
        <v>8</v>
      </c>
      <c r="BE10" s="20"/>
      <c r="BF10" s="20" t="str">
        <f>VLOOKUP($B10,'[3]19.CNAH'!$B$6:$X$23,16,0)</f>
        <v/>
      </c>
      <c r="BG10" s="20">
        <f>VLOOKUP($B10,'[3]2.HQTCSDL'!$B$6:$T$24,10,0)</f>
        <v>6</v>
      </c>
      <c r="BH10" s="20"/>
      <c r="BI10" s="20" t="str">
        <f>VLOOKUP($B10,'[3]2.HQTCSDL'!$B$6:$T$24,16,0)</f>
        <v/>
      </c>
      <c r="BJ10" s="20">
        <f>VLOOKUP($B10,'[3]21.QTHĐHLINUX'!$B$6:$AF$25,10,0)</f>
        <v>7</v>
      </c>
      <c r="BK10" s="20"/>
      <c r="BL10" s="20" t="str">
        <f>VLOOKUP($B10,'[3]21.QTHĐHLINUX'!$B$6:$AF$25,16,0)</f>
        <v/>
      </c>
      <c r="BM10" s="20">
        <f>VLOOKUP($B10,'[3]22.CNMKD'!$B$6:$V$24,10,0)</f>
        <v>6</v>
      </c>
      <c r="BN10" s="20"/>
      <c r="BO10" s="20"/>
    </row>
    <row r="11" spans="1:67" ht="27" customHeight="1" x14ac:dyDescent="0.25">
      <c r="A11" s="6">
        <v>8</v>
      </c>
      <c r="B11" s="9" t="s">
        <v>466</v>
      </c>
      <c r="C11" s="9" t="s">
        <v>98</v>
      </c>
      <c r="D11" s="10" t="s">
        <v>72</v>
      </c>
      <c r="E11" s="20">
        <f>VLOOKUP($B11,'[3]5.AVGT1'!$B$6:$T$22,10,0)</f>
        <v>5.6</v>
      </c>
      <c r="F11" s="20"/>
      <c r="G11" s="20" t="str">
        <f>VLOOKUP($B11,'[3]5.AVGT1'!$B$6:$T$22,16,0)</f>
        <v/>
      </c>
      <c r="H11" s="20">
        <f>VLOOKUP($B11,'[3]1.CT'!$B$6:$V$47,10,0)</f>
        <v>6</v>
      </c>
      <c r="I11" s="20"/>
      <c r="J11" s="20" t="str">
        <f>VLOOKUP($B11,'[3]1.CT'!$B$6:$V$47,16,0)</f>
        <v/>
      </c>
      <c r="K11" s="20">
        <f>VLOOKUP($B11,'[3]2.PL'!$B$6:$U$23,10,0)</f>
        <v>8</v>
      </c>
      <c r="L11" s="20"/>
      <c r="M11" s="20" t="str">
        <f>VLOOKUP($B11,'[3]2.PL'!$B$6:$U$23,16,0)</f>
        <v/>
      </c>
      <c r="N11" s="20">
        <f>VLOOKUP($B11,'[3]6.THVP'!$B$6:$T$23,10,0)</f>
        <v>5</v>
      </c>
      <c r="O11" s="20"/>
      <c r="P11" s="20" t="str">
        <f>VLOOKUP($B11,'[3]6.THVP'!$B$6:$T$23,16,0)</f>
        <v/>
      </c>
      <c r="Q11" s="20">
        <f>VLOOKUP($B11,'[3]3.GDTC'!$B$6:$U$23,10,0)</f>
        <v>6</v>
      </c>
      <c r="R11" s="20"/>
      <c r="S11" s="20" t="str">
        <f>VLOOKUP($B11,'[3]3.GDTC'!$B$6:$U$23,16,0)</f>
        <v/>
      </c>
      <c r="T11" s="20">
        <f>VLOOKUP($B11,'[3]4.GDQP'!$B$6:$U$22,10,0)</f>
        <v>6.7</v>
      </c>
      <c r="U11" s="20"/>
      <c r="V11" s="20" t="str">
        <f>VLOOKUP($B11,'[3]4.GDQP'!$B$6:$U$22,16,0)</f>
        <v/>
      </c>
      <c r="W11" s="20">
        <f>VLOOKUP($B11,'[3]7.NLHĐH'!$B$6:$T$22,10,0)</f>
        <v>7</v>
      </c>
      <c r="X11" s="20"/>
      <c r="Y11" s="20" t="str">
        <f>VLOOKUP($B11,'[3]7.NLHĐH'!$B$6:$T$22,16,0)</f>
        <v/>
      </c>
      <c r="Z11" s="20"/>
      <c r="AA11" s="20"/>
      <c r="AB11" s="53" t="str">
        <f>VLOOKUP($B11,'[3]8.MTCB'!$B$6:$T$21,16,0)</f>
        <v>Học lại</v>
      </c>
      <c r="AC11" s="20"/>
      <c r="AD11" s="20"/>
      <c r="AE11" s="33" t="str">
        <f>VLOOKUP($B11,'[3]9.LTCB'!$B$6:$T$21,16,0)</f>
        <v>Học lại</v>
      </c>
      <c r="AF11" s="20"/>
      <c r="AG11" s="20"/>
      <c r="AH11" s="33" t="str">
        <f>VLOOKUP($B11,'[3]10.LRCDMT'!$B$6:$T$21,16,0)</f>
        <v>Học lại</v>
      </c>
      <c r="AI11" s="20"/>
      <c r="AJ11" s="20"/>
      <c r="AK11" s="33" t="str">
        <f>VLOOKUP($B11,'[3]11.AVGT2'!$B$6:$T$22,16,0)</f>
        <v>Học lại</v>
      </c>
      <c r="AL11" s="20"/>
      <c r="AM11" s="20"/>
      <c r="AN11" s="33" t="str">
        <f>VLOOKUP($B11,'[3]13.XLACB'!$B$6:$T$22,16,0)</f>
        <v>Học lại</v>
      </c>
      <c r="AO11" s="20"/>
      <c r="AP11" s="20"/>
      <c r="AQ11" s="33" t="str">
        <f>VLOOKUP($B11,'[3]14.MMT&amp;INTERNET'!$B$6:$T$22,16,0)</f>
        <v>Học lại</v>
      </c>
      <c r="AR11" s="20"/>
      <c r="AS11" s="20"/>
      <c r="AT11" s="33" t="str">
        <f>VLOOKUP($B11,'[3]15.TK WEBSITE'!$B$6:$T$21,16,0)</f>
        <v>Học lại</v>
      </c>
      <c r="AU11" s="20"/>
      <c r="AV11" s="20"/>
      <c r="AW11" s="33" t="str">
        <f>VLOOKUP($B11,'[3]16.VKTCB'!$B$6:$T$21,16,0)</f>
        <v>Học lại</v>
      </c>
      <c r="AX11" s="20"/>
      <c r="AY11" s="20"/>
      <c r="AZ11" s="33" t="str">
        <f>VLOOKUP($B11,'[3]17.NMCSDL'!$B$6:$T$21,16,0)</f>
        <v>Học lại</v>
      </c>
      <c r="BA11" s="20"/>
      <c r="BB11" s="20"/>
      <c r="BC11" s="33" t="str">
        <f>VLOOKUP($B11,'[3]12.AVGT3'!$B$6:$Z$23,16,0)</f>
        <v>Học lại</v>
      </c>
      <c r="BD11" s="20"/>
      <c r="BE11" s="20"/>
      <c r="BF11" s="33" t="str">
        <f>VLOOKUP($B11,'[3]19.CNAH'!$B$6:$X$23,16,0)</f>
        <v>Học lại</v>
      </c>
      <c r="BG11" s="20"/>
      <c r="BH11" s="20"/>
      <c r="BI11" s="33" t="str">
        <f>VLOOKUP($B11,'[3]2.HQTCSDL'!$B$6:$T$24,16,0)</f>
        <v>Học lại</v>
      </c>
      <c r="BJ11" s="20"/>
      <c r="BK11" s="20"/>
      <c r="BL11" s="33" t="str">
        <f>VLOOKUP($B11,'[3]21.QTHĐHLINUX'!$B$6:$AF$25,16,0)</f>
        <v>Học lại</v>
      </c>
      <c r="BM11" s="20"/>
      <c r="BN11" s="20"/>
      <c r="BO11" s="33" t="str">
        <f>VLOOKUP($B11,'[3]22.CNMKD'!$B$6:$V$24,16,0)</f>
        <v>Học lại</v>
      </c>
    </row>
    <row r="12" spans="1:67" ht="27" customHeight="1" x14ac:dyDescent="0.25">
      <c r="A12" s="6">
        <v>9</v>
      </c>
      <c r="B12" s="9" t="s">
        <v>202</v>
      </c>
      <c r="C12" s="9" t="s">
        <v>176</v>
      </c>
      <c r="D12" s="10" t="s">
        <v>203</v>
      </c>
      <c r="E12" s="20">
        <f>VLOOKUP($B12,'[3]5.AVGT1'!$B$6:$T$22,10,0)</f>
        <v>3</v>
      </c>
      <c r="F12" s="20">
        <f>VLOOKUP($B12,'[3]5.AVGT1'!$B$6:$T$22,12,0)</f>
        <v>5.0999999999999996</v>
      </c>
      <c r="G12" s="20" t="str">
        <f>VLOOKUP($B12,'[3]5.AVGT1'!$B$6:$T$22,16,0)</f>
        <v/>
      </c>
      <c r="H12" s="20">
        <f>VLOOKUP($B12,'[3]1.CT'!$B$6:$V$47,10,0)</f>
        <v>7</v>
      </c>
      <c r="I12" s="20"/>
      <c r="J12" s="20" t="str">
        <f>VLOOKUP($B12,'[3]1.CT'!$B$6:$V$47,16,0)</f>
        <v/>
      </c>
      <c r="K12" s="20">
        <f>VLOOKUP($B12,'[3]2.PL'!$B$6:$U$23,10,0)</f>
        <v>6</v>
      </c>
      <c r="L12" s="20"/>
      <c r="M12" s="20" t="str">
        <f>VLOOKUP($B12,'[3]2.PL'!$B$6:$U$23,16,0)</f>
        <v/>
      </c>
      <c r="N12" s="20">
        <f>VLOOKUP($B12,'[3]6.THVP'!$B$6:$T$23,10,0)</f>
        <v>6</v>
      </c>
      <c r="O12" s="20"/>
      <c r="P12" s="20" t="str">
        <f>VLOOKUP($B12,'[3]6.THVP'!$B$6:$T$23,16,0)</f>
        <v/>
      </c>
      <c r="Q12" s="20">
        <f>VLOOKUP($B12,'[3]3.GDTC'!$B$6:$U$23,10,0)</f>
        <v>6.5</v>
      </c>
      <c r="R12" s="20"/>
      <c r="S12" s="20" t="str">
        <f>VLOOKUP($B12,'[3]3.GDTC'!$B$6:$U$23,16,0)</f>
        <v/>
      </c>
      <c r="T12" s="20">
        <f>VLOOKUP($B12,'[3]4.GDQP'!$B$6:$U$22,10,0)</f>
        <v>7.1</v>
      </c>
      <c r="U12" s="20"/>
      <c r="V12" s="20" t="str">
        <f>VLOOKUP($B12,'[3]4.GDQP'!$B$6:$U$22,16,0)</f>
        <v/>
      </c>
      <c r="W12" s="20">
        <f>VLOOKUP($B12,'[3]7.NLHĐH'!$B$6:$T$22,10,0)</f>
        <v>5.5</v>
      </c>
      <c r="X12" s="20"/>
      <c r="Y12" s="20" t="str">
        <f>VLOOKUP($B12,'[3]7.NLHĐH'!$B$6:$T$22,16,0)</f>
        <v/>
      </c>
      <c r="Z12" s="20">
        <f>VLOOKUP($B12,'[3]8.MTCB'!$B$6:$T$21,10,0)</f>
        <v>7</v>
      </c>
      <c r="AA12" s="20"/>
      <c r="AB12" s="20" t="str">
        <f>VLOOKUP($B12,'[3]8.MTCB'!$B$6:$T$21,16,0)</f>
        <v/>
      </c>
      <c r="AC12" s="20"/>
      <c r="AD12" s="20"/>
      <c r="AE12" s="33" t="str">
        <f>VLOOKUP($B12,'[3]9.LTCB'!$B$6:$T$21,16,0)</f>
        <v>Học lại</v>
      </c>
      <c r="AF12" s="20">
        <f>VLOOKUP($B12,'[3]10.LRCDMT'!$B$6:$T$21,10,0)</f>
        <v>6.5</v>
      </c>
      <c r="AG12" s="20"/>
      <c r="AH12" s="20" t="str">
        <f>VLOOKUP($B12,'[3]10.LRCDMT'!$B$6:$T$21,16,0)</f>
        <v/>
      </c>
      <c r="AI12" s="20">
        <f>VLOOKUP($B12,'[3]11.AVGT2'!$B$6:$T$22,10,0)</f>
        <v>4.8</v>
      </c>
      <c r="AJ12" s="20">
        <f>VLOOKUP($B12,'[3]11.AVGT2'!$B$6:$T$22,12,0)</f>
        <v>4.5999999999999996</v>
      </c>
      <c r="AK12" s="33" t="str">
        <f>VLOOKUP($B12,'[3]11.AVGT2'!$B$6:$T$22,16,0)</f>
        <v>Học lại</v>
      </c>
      <c r="AL12" s="20">
        <f>VLOOKUP($B12,'[3]13.XLACB'!$B$6:$T$22,10,0)</f>
        <v>5</v>
      </c>
      <c r="AM12" s="20"/>
      <c r="AN12" s="20" t="str">
        <f>VLOOKUP($B12,'[3]13.XLACB'!$B$6:$T$22,16,0)</f>
        <v/>
      </c>
      <c r="AO12" s="20">
        <f>VLOOKUP($B12,'[3]14.MMT&amp;INTERNET'!$B$6:$T$22,10,0)</f>
        <v>7</v>
      </c>
      <c r="AP12" s="20"/>
      <c r="AQ12" s="20" t="str">
        <f>VLOOKUP($B12,'[3]14.MMT&amp;INTERNET'!$B$6:$T$22,16,0)</f>
        <v/>
      </c>
      <c r="AR12" s="20">
        <f>VLOOKUP($B12,'[3]15.TK WEBSITE'!$B$6:$T$21,10,0)</f>
        <v>5</v>
      </c>
      <c r="AS12" s="20"/>
      <c r="AT12" s="20" t="str">
        <f>VLOOKUP($B12,'[3]15.TK WEBSITE'!$B$6:$T$21,16,0)</f>
        <v/>
      </c>
      <c r="AU12" s="20">
        <f>VLOOKUP($B12,'[3]16.VKTCB'!$B$6:$T$21,10,0)</f>
        <v>7</v>
      </c>
      <c r="AV12" s="20"/>
      <c r="AW12" s="20" t="str">
        <f>VLOOKUP($B12,'[3]16.VKTCB'!$B$6:$T$21,16,0)</f>
        <v/>
      </c>
      <c r="AX12" s="20">
        <f>VLOOKUP($B12,'[3]17.NMCSDL'!$B$6:$T$21,10,0)</f>
        <v>8</v>
      </c>
      <c r="AY12" s="20"/>
      <c r="AZ12" s="20" t="str">
        <f>VLOOKUP($B12,'[3]17.NMCSDL'!$B$6:$T$21,16,0)</f>
        <v/>
      </c>
      <c r="BA12" s="20">
        <f>VLOOKUP($B12,'[3]12.AVGT3'!$B$6:$Z$23,10,0)</f>
        <v>3.3000000000000003</v>
      </c>
      <c r="BB12" s="20">
        <f>VLOOKUP($B12,'[3]12.AVGT3'!$B$6:$Z$23,12,0)</f>
        <v>0</v>
      </c>
      <c r="BC12" s="33" t="str">
        <f>VLOOKUP($B12,'[3]12.AVGT3'!$B$6:$Z$23,16,0)</f>
        <v>Học lại</v>
      </c>
      <c r="BD12" s="20">
        <f>VLOOKUP($B12,'[3]19.CNAH'!$B$6:$X$23,10,0)</f>
        <v>8</v>
      </c>
      <c r="BE12" s="20"/>
      <c r="BF12" s="20" t="str">
        <f>VLOOKUP($B12,'[3]19.CNAH'!$B$6:$X$23,16,0)</f>
        <v/>
      </c>
      <c r="BG12" s="20">
        <f>VLOOKUP($B12,'[3]2.HQTCSDL'!$B$6:$T$24,10,0)</f>
        <v>7.5</v>
      </c>
      <c r="BH12" s="20"/>
      <c r="BI12" s="20" t="str">
        <f>VLOOKUP($B12,'[3]2.HQTCSDL'!$B$6:$T$24,16,0)</f>
        <v/>
      </c>
      <c r="BJ12" s="20">
        <f>VLOOKUP($B12,'[3]21.QTHĐHLINUX'!$B$6:$AF$25,10,0)</f>
        <v>3</v>
      </c>
      <c r="BK12" s="20"/>
      <c r="BL12" s="34" t="str">
        <f>VLOOKUP($B12,'[3]21.QTHĐHLINUX'!$B$6:$AF$25,16,0)</f>
        <v>Thi lại</v>
      </c>
      <c r="BM12" s="20">
        <f>VLOOKUP($B12,'[3]22.CNMKD'!$B$6:$V$24,10,0)</f>
        <v>6</v>
      </c>
      <c r="BN12" s="20"/>
      <c r="BO12" s="20"/>
    </row>
    <row r="13" spans="1:67" ht="27" customHeight="1" x14ac:dyDescent="0.25">
      <c r="A13" s="6">
        <v>10</v>
      </c>
      <c r="B13" s="9" t="s">
        <v>434</v>
      </c>
      <c r="C13" s="9" t="s">
        <v>435</v>
      </c>
      <c r="D13" s="10" t="s">
        <v>339</v>
      </c>
      <c r="E13" s="20">
        <f>VLOOKUP($B13,'[3]5.AVGT1'!$B$6:$T$22,10,0)</f>
        <v>6.1999999999999993</v>
      </c>
      <c r="F13" s="20"/>
      <c r="G13" s="20" t="str">
        <f>VLOOKUP($B13,'[3]5.AVGT1'!$B$6:$T$22,16,0)</f>
        <v/>
      </c>
      <c r="H13" s="20">
        <f>VLOOKUP($B13,'[3]1.CT'!$B$6:$V$47,10,0)</f>
        <v>5.5</v>
      </c>
      <c r="I13" s="20"/>
      <c r="J13" s="20" t="str">
        <f>VLOOKUP($B13,'[3]1.CT'!$B$6:$V$47,16,0)</f>
        <v/>
      </c>
      <c r="K13" s="20">
        <f>VLOOKUP($B13,'[3]2.PL'!$B$6:$U$23,10,0)</f>
        <v>6.5</v>
      </c>
      <c r="L13" s="20"/>
      <c r="M13" s="20" t="str">
        <f>VLOOKUP($B13,'[3]2.PL'!$B$6:$U$23,16,0)</f>
        <v/>
      </c>
      <c r="N13" s="20">
        <f>VLOOKUP($B13,'[3]6.THVP'!$B$6:$T$23,10,0)</f>
        <v>5</v>
      </c>
      <c r="O13" s="20"/>
      <c r="P13" s="20" t="str">
        <f>VLOOKUP($B13,'[3]6.THVP'!$B$6:$T$23,16,0)</f>
        <v/>
      </c>
      <c r="Q13" s="20">
        <f>VLOOKUP($B13,'[3]3.GDTC'!$B$6:$U$23,10,0)</f>
        <v>6.5</v>
      </c>
      <c r="R13" s="20"/>
      <c r="S13" s="20" t="str">
        <f>VLOOKUP($B13,'[3]3.GDTC'!$B$6:$U$23,16,0)</f>
        <v/>
      </c>
      <c r="T13" s="20">
        <f>VLOOKUP($B13,'[3]4.GDQP'!$B$6:$U$22,10,0)</f>
        <v>7.1</v>
      </c>
      <c r="U13" s="20"/>
      <c r="V13" s="20" t="str">
        <f>VLOOKUP($B13,'[3]4.GDQP'!$B$6:$U$22,16,0)</f>
        <v/>
      </c>
      <c r="W13" s="20">
        <f>VLOOKUP($B13,'[3]7.NLHĐH'!$B$6:$T$22,10,0)</f>
        <v>5.5</v>
      </c>
      <c r="X13" s="20"/>
      <c r="Y13" s="20" t="str">
        <f>VLOOKUP($B13,'[3]7.NLHĐH'!$B$6:$T$22,16,0)</f>
        <v/>
      </c>
      <c r="Z13" s="20">
        <f>VLOOKUP($B13,'[3]8.MTCB'!$B$6:$T$21,10,0)</f>
        <v>6</v>
      </c>
      <c r="AA13" s="20"/>
      <c r="AB13" s="20" t="str">
        <f>VLOOKUP($B13,'[3]8.MTCB'!$B$6:$T$21,16,0)</f>
        <v/>
      </c>
      <c r="AC13" s="20">
        <f>VLOOKUP($B13,'[3]9.LTCB'!$B$6:$T$21,10,0)</f>
        <v>5</v>
      </c>
      <c r="AD13" s="20"/>
      <c r="AE13" s="20" t="str">
        <f>VLOOKUP($B13,'[3]9.LTCB'!$B$6:$T$21,16,0)</f>
        <v/>
      </c>
      <c r="AF13" s="20">
        <f>VLOOKUP($B13,'[3]10.LRCDMT'!$B$6:$T$21,10,0)</f>
        <v>6.5</v>
      </c>
      <c r="AG13" s="20"/>
      <c r="AH13" s="20" t="str">
        <f>VLOOKUP($B13,'[3]10.LRCDMT'!$B$6:$T$21,16,0)</f>
        <v/>
      </c>
      <c r="AI13" s="20">
        <f>VLOOKUP($B13,'[3]11.AVGT2'!$B$6:$T$22,10,0)</f>
        <v>6.4</v>
      </c>
      <c r="AJ13" s="20"/>
      <c r="AK13" s="20" t="str">
        <f>VLOOKUP($B13,'[3]11.AVGT2'!$B$6:$T$22,16,0)</f>
        <v/>
      </c>
      <c r="AL13" s="20">
        <f>VLOOKUP($B13,'[3]13.XLACB'!$B$6:$T$22,10,0)</f>
        <v>8</v>
      </c>
      <c r="AM13" s="20"/>
      <c r="AN13" s="20" t="str">
        <f>VLOOKUP($B13,'[3]13.XLACB'!$B$6:$T$22,16,0)</f>
        <v/>
      </c>
      <c r="AO13" s="20">
        <f>VLOOKUP($B13,'[3]14.MMT&amp;INTERNET'!$B$6:$T$22,10,0)</f>
        <v>7.5</v>
      </c>
      <c r="AP13" s="20"/>
      <c r="AQ13" s="20" t="str">
        <f>VLOOKUP($B13,'[3]14.MMT&amp;INTERNET'!$B$6:$T$22,16,0)</f>
        <v/>
      </c>
      <c r="AR13" s="20">
        <f>VLOOKUP($B13,'[3]15.TK WEBSITE'!$B$6:$T$21,10,0)</f>
        <v>5</v>
      </c>
      <c r="AS13" s="20"/>
      <c r="AT13" s="20" t="str">
        <f>VLOOKUP($B13,'[3]15.TK WEBSITE'!$B$6:$T$21,16,0)</f>
        <v/>
      </c>
      <c r="AU13" s="20">
        <f>VLOOKUP($B13,'[3]16.VKTCB'!$B$6:$T$21,10,0)</f>
        <v>7.5</v>
      </c>
      <c r="AV13" s="20"/>
      <c r="AW13" s="20" t="str">
        <f>VLOOKUP($B13,'[3]16.VKTCB'!$B$6:$T$21,16,0)</f>
        <v/>
      </c>
      <c r="AX13" s="20">
        <f>VLOOKUP($B13,'[3]17.NMCSDL'!$B$6:$T$21,10,0)</f>
        <v>7</v>
      </c>
      <c r="AY13" s="20"/>
      <c r="AZ13" s="20" t="str">
        <f>VLOOKUP($B13,'[3]17.NMCSDL'!$B$6:$T$21,16,0)</f>
        <v/>
      </c>
      <c r="BA13" s="20">
        <f>VLOOKUP($B13,'[3]12.AVGT3'!$B$6:$Z$23,10,0)</f>
        <v>3</v>
      </c>
      <c r="BB13" s="20">
        <f>VLOOKUP($B13,'[3]12.AVGT3'!$B$6:$Z$23,12,0)</f>
        <v>5.3</v>
      </c>
      <c r="BC13" s="20" t="str">
        <f>VLOOKUP($B13,'[3]12.AVGT3'!$B$6:$Z$23,16,0)</f>
        <v/>
      </c>
      <c r="BD13" s="20">
        <f>VLOOKUP($B13,'[3]19.CNAH'!$B$6:$X$23,10,0)</f>
        <v>9</v>
      </c>
      <c r="BE13" s="20"/>
      <c r="BF13" s="20" t="str">
        <f>VLOOKUP($B13,'[3]19.CNAH'!$B$6:$X$23,16,0)</f>
        <v/>
      </c>
      <c r="BG13" s="20">
        <f>VLOOKUP($B13,'[3]2.HQTCSDL'!$B$6:$T$24,10,0)</f>
        <v>7.5</v>
      </c>
      <c r="BH13" s="20"/>
      <c r="BI13" s="20" t="str">
        <f>VLOOKUP($B13,'[3]2.HQTCSDL'!$B$6:$T$24,16,0)</f>
        <v/>
      </c>
      <c r="BJ13" s="20">
        <f>VLOOKUP($B13,'[3]21.QTHĐHLINUX'!$B$6:$AF$25,10,0)</f>
        <v>6</v>
      </c>
      <c r="BK13" s="20"/>
      <c r="BL13" s="20" t="str">
        <f>VLOOKUP($B13,'[3]21.QTHĐHLINUX'!$B$6:$AF$25,16,0)</f>
        <v/>
      </c>
      <c r="BM13" s="20">
        <f>VLOOKUP($B13,'[3]22.CNMKD'!$B$6:$V$24,10,0)</f>
        <v>7.5</v>
      </c>
      <c r="BN13" s="20"/>
      <c r="BO13" s="20"/>
    </row>
    <row r="14" spans="1:67" ht="27" customHeight="1" x14ac:dyDescent="0.25">
      <c r="A14" s="6">
        <v>11</v>
      </c>
      <c r="B14" s="9" t="s">
        <v>206</v>
      </c>
      <c r="C14" s="9" t="s">
        <v>207</v>
      </c>
      <c r="D14" s="10" t="s">
        <v>208</v>
      </c>
      <c r="E14" s="20">
        <f>VLOOKUP($B14,'[3]5.AVGT1'!$B$6:$T$22,10,0)</f>
        <v>5</v>
      </c>
      <c r="F14" s="20">
        <f>VLOOKUP($B14,'[3]5.AVGT1'!$B$6:$T$22,12,0)</f>
        <v>6</v>
      </c>
      <c r="G14" s="20" t="str">
        <f>VLOOKUP($B14,'[3]5.AVGT1'!$B$6:$T$22,16,0)</f>
        <v/>
      </c>
      <c r="H14" s="20">
        <f>VLOOKUP($B14,'[3]1.CT'!$B$6:$V$47,10,0)</f>
        <v>7</v>
      </c>
      <c r="I14" s="20"/>
      <c r="J14" s="20" t="str">
        <f>VLOOKUP($B14,'[3]1.CT'!$B$6:$V$47,16,0)</f>
        <v/>
      </c>
      <c r="K14" s="20">
        <f>VLOOKUP($B14,'[3]2.PL'!$B$6:$U$23,10,0)</f>
        <v>5</v>
      </c>
      <c r="L14" s="20"/>
      <c r="M14" s="20" t="str">
        <f>VLOOKUP($B14,'[3]2.PL'!$B$6:$U$23,16,0)</f>
        <v/>
      </c>
      <c r="N14" s="20">
        <f>VLOOKUP($B14,'[3]6.THVP'!$B$6:$T$23,10,0)</f>
        <v>5</v>
      </c>
      <c r="O14" s="20"/>
      <c r="P14" s="20" t="str">
        <f>VLOOKUP($B14,'[3]6.THVP'!$B$6:$T$23,16,0)</f>
        <v/>
      </c>
      <c r="Q14" s="20">
        <f>VLOOKUP($B14,'[3]3.GDTC'!$B$6:$U$23,10,0)</f>
        <v>8</v>
      </c>
      <c r="R14" s="20"/>
      <c r="S14" s="20" t="str">
        <f>VLOOKUP($B14,'[3]3.GDTC'!$B$6:$U$23,16,0)</f>
        <v/>
      </c>
      <c r="T14" s="20">
        <f>VLOOKUP($B14,'[3]4.GDQP'!$B$6:$U$22,10,0)</f>
        <v>7</v>
      </c>
      <c r="U14" s="20"/>
      <c r="V14" s="20" t="str">
        <f>VLOOKUP($B14,'[3]4.GDQP'!$B$6:$U$22,16,0)</f>
        <v/>
      </c>
      <c r="W14" s="20">
        <f>VLOOKUP($B14,'[3]7.NLHĐH'!$B$6:$T$22,10,0)</f>
        <v>5.5</v>
      </c>
      <c r="X14" s="20"/>
      <c r="Y14" s="20" t="str">
        <f>VLOOKUP($B14,'[3]7.NLHĐH'!$B$6:$T$22,16,0)</f>
        <v/>
      </c>
      <c r="Z14" s="20">
        <f>VLOOKUP($B14,'[3]8.MTCB'!$B$6:$T$21,10,0)</f>
        <v>5</v>
      </c>
      <c r="AA14" s="20"/>
      <c r="AB14" s="20" t="str">
        <f>VLOOKUP($B14,'[3]8.MTCB'!$B$6:$T$21,16,0)</f>
        <v/>
      </c>
      <c r="AC14" s="20"/>
      <c r="AD14" s="20"/>
      <c r="AE14" s="33" t="str">
        <f>VLOOKUP($B14,'[3]9.LTCB'!$B$6:$T$21,16,0)</f>
        <v>Học lại</v>
      </c>
      <c r="AF14" s="20">
        <f>VLOOKUP($B14,'[3]10.LRCDMT'!$B$6:$T$21,10,0)</f>
        <v>6.5</v>
      </c>
      <c r="AG14" s="20"/>
      <c r="AH14" s="20" t="str">
        <f>VLOOKUP($B14,'[3]10.LRCDMT'!$B$6:$T$21,16,0)</f>
        <v/>
      </c>
      <c r="AI14" s="20">
        <f>VLOOKUP($B14,'[3]11.AVGT2'!$B$6:$T$22,10,0)</f>
        <v>4.7</v>
      </c>
      <c r="AJ14" s="20">
        <f>VLOOKUP($B14,'[3]11.AVGT2'!$B$6:$T$22,12,0)</f>
        <v>3.2</v>
      </c>
      <c r="AK14" s="33" t="str">
        <f>VLOOKUP($B14,'[3]11.AVGT2'!$B$6:$T$22,16,0)</f>
        <v>Học lại</v>
      </c>
      <c r="AL14" s="20">
        <f>VLOOKUP($B14,'[3]13.XLACB'!$B$6:$T$22,10,0)</f>
        <v>7</v>
      </c>
      <c r="AM14" s="20"/>
      <c r="AN14" s="20" t="str">
        <f>VLOOKUP($B14,'[3]13.XLACB'!$B$6:$T$22,16,0)</f>
        <v/>
      </c>
      <c r="AO14" s="20">
        <f>VLOOKUP($B14,'[3]14.MMT&amp;INTERNET'!$B$6:$T$22,10,0)</f>
        <v>4</v>
      </c>
      <c r="AP14" s="20">
        <f>VLOOKUP($B14,'[3]14.MMT&amp;INTERNET'!$B$6:$T$22,12,0)</f>
        <v>6.5</v>
      </c>
      <c r="AQ14" s="20" t="str">
        <f>VLOOKUP($B14,'[3]14.MMT&amp;INTERNET'!$B$6:$T$22,16,0)</f>
        <v/>
      </c>
      <c r="AR14" s="20">
        <f>VLOOKUP($B14,'[3]15.TK WEBSITE'!$B$6:$T$21,10,0)</f>
        <v>5</v>
      </c>
      <c r="AS14" s="20"/>
      <c r="AT14" s="20" t="str">
        <f>VLOOKUP($B14,'[3]15.TK WEBSITE'!$B$6:$T$21,16,0)</f>
        <v/>
      </c>
      <c r="AU14" s="20">
        <f>VLOOKUP($B14,'[3]16.VKTCB'!$B$6:$T$21,10,0)</f>
        <v>8</v>
      </c>
      <c r="AV14" s="20"/>
      <c r="AW14" s="20" t="str">
        <f>VLOOKUP($B14,'[3]16.VKTCB'!$B$6:$T$21,16,0)</f>
        <v/>
      </c>
      <c r="AX14" s="20">
        <f>VLOOKUP($B14,'[3]17.NMCSDL'!$B$6:$T$21,10,0)</f>
        <v>8</v>
      </c>
      <c r="AY14" s="20"/>
      <c r="AZ14" s="20" t="str">
        <f>VLOOKUP($B14,'[3]17.NMCSDL'!$B$6:$T$21,16,0)</f>
        <v/>
      </c>
      <c r="BA14" s="20">
        <f>VLOOKUP($B14,'[3]12.AVGT3'!$B$6:$Z$23,10,0)</f>
        <v>3.8</v>
      </c>
      <c r="BB14" s="20">
        <f>VLOOKUP($B14,'[3]12.AVGT3'!$B$6:$Z$23,12,0)</f>
        <v>5.5</v>
      </c>
      <c r="BC14" s="20" t="str">
        <f>VLOOKUP($B14,'[3]12.AVGT3'!$B$6:$Z$23,16,0)</f>
        <v/>
      </c>
      <c r="BD14" s="20">
        <f>VLOOKUP($B14,'[3]19.CNAH'!$B$6:$X$23,10,0)</f>
        <v>8</v>
      </c>
      <c r="BE14" s="20"/>
      <c r="BF14" s="20" t="str">
        <f>VLOOKUP($B14,'[3]19.CNAH'!$B$6:$X$23,16,0)</f>
        <v/>
      </c>
      <c r="BG14" s="20">
        <f>VLOOKUP($B14,'[3]2.HQTCSDL'!$B$6:$T$24,10,0)</f>
        <v>9</v>
      </c>
      <c r="BH14" s="20"/>
      <c r="BI14" s="20" t="str">
        <f>VLOOKUP($B14,'[3]2.HQTCSDL'!$B$6:$T$24,16,0)</f>
        <v/>
      </c>
      <c r="BJ14" s="20">
        <f>VLOOKUP($B14,'[3]21.QTHĐHLINUX'!$B$6:$AF$25,10,0)</f>
        <v>4</v>
      </c>
      <c r="BK14" s="20"/>
      <c r="BL14" s="34" t="str">
        <f>VLOOKUP($B14,'[3]21.QTHĐHLINUX'!$B$6:$AF$25,16,0)</f>
        <v>Thi lại</v>
      </c>
      <c r="BM14" s="20">
        <f>VLOOKUP($B14,'[3]22.CNMKD'!$B$6:$V$24,10,0)</f>
        <v>6</v>
      </c>
      <c r="BN14" s="20"/>
      <c r="BO14" s="20"/>
    </row>
    <row r="15" spans="1:67" ht="27" customHeight="1" x14ac:dyDescent="0.25">
      <c r="A15" s="6">
        <v>12</v>
      </c>
      <c r="B15" s="9" t="s">
        <v>437</v>
      </c>
      <c r="C15" s="9" t="s">
        <v>336</v>
      </c>
      <c r="D15" s="10" t="s">
        <v>65</v>
      </c>
      <c r="E15" s="20">
        <f>VLOOKUP($B15,'[3]5.AVGT1'!$B$6:$T$22,10,0)</f>
        <v>5.5</v>
      </c>
      <c r="F15" s="20"/>
      <c r="G15" s="20" t="str">
        <f>VLOOKUP($B15,'[3]5.AVGT1'!$B$6:$T$22,16,0)</f>
        <v/>
      </c>
      <c r="H15" s="20">
        <f>VLOOKUP($B15,'[3]1.CT'!$B$6:$V$47,10,0)</f>
        <v>5</v>
      </c>
      <c r="I15" s="20"/>
      <c r="J15" s="20" t="str">
        <f>VLOOKUP($B15,'[3]1.CT'!$B$6:$V$47,16,0)</f>
        <v/>
      </c>
      <c r="K15" s="20">
        <f>VLOOKUP($B15,'[3]2.PL'!$B$6:$U$23,10,0)</f>
        <v>5</v>
      </c>
      <c r="L15" s="20"/>
      <c r="M15" s="20" t="str">
        <f>VLOOKUP($B15,'[3]2.PL'!$B$6:$U$23,16,0)</f>
        <v/>
      </c>
      <c r="N15" s="20">
        <f>VLOOKUP($B15,'[3]6.THVP'!$B$6:$T$23,10,0)</f>
        <v>6</v>
      </c>
      <c r="O15" s="20"/>
      <c r="P15" s="20" t="str">
        <f>VLOOKUP($B15,'[3]6.THVP'!$B$6:$T$23,16,0)</f>
        <v/>
      </c>
      <c r="Q15" s="20">
        <f>VLOOKUP($B15,'[3]3.GDTC'!$B$6:$U$23,10,0)</f>
        <v>6</v>
      </c>
      <c r="R15" s="20"/>
      <c r="S15" s="20" t="str">
        <f>VLOOKUP($B15,'[3]3.GDTC'!$B$6:$U$23,16,0)</f>
        <v/>
      </c>
      <c r="T15" s="20">
        <f>VLOOKUP($B15,'[3]4.GDQP'!$B$6:$U$22,10,0)</f>
        <v>7.7</v>
      </c>
      <c r="U15" s="20"/>
      <c r="V15" s="20" t="str">
        <f>VLOOKUP($B15,'[3]4.GDQP'!$B$6:$U$22,16,0)</f>
        <v/>
      </c>
      <c r="W15" s="20">
        <f>VLOOKUP($B15,'[3]7.NLHĐH'!$B$6:$T$22,10,0)</f>
        <v>8</v>
      </c>
      <c r="X15" s="20"/>
      <c r="Y15" s="20" t="str">
        <f>VLOOKUP($B15,'[3]7.NLHĐH'!$B$6:$T$22,16,0)</f>
        <v/>
      </c>
      <c r="Z15" s="20">
        <f>VLOOKUP($B15,'[3]8.MTCB'!$B$6:$T$21,10,0)</f>
        <v>7</v>
      </c>
      <c r="AA15" s="20"/>
      <c r="AB15" s="20" t="str">
        <f>VLOOKUP($B15,'[3]8.MTCB'!$B$6:$T$21,16,0)</f>
        <v/>
      </c>
      <c r="AC15" s="20"/>
      <c r="AD15" s="20"/>
      <c r="AE15" s="33" t="str">
        <f>VLOOKUP($B15,'[3]9.LTCB'!$B$6:$T$21,16,0)</f>
        <v>Học lại</v>
      </c>
      <c r="AF15" s="20">
        <f>VLOOKUP($B15,'[3]10.LRCDMT'!$B$6:$T$21,10,0)</f>
        <v>6.5</v>
      </c>
      <c r="AG15" s="20"/>
      <c r="AH15" s="20" t="str">
        <f>VLOOKUP($B15,'[3]10.LRCDMT'!$B$6:$T$21,16,0)</f>
        <v/>
      </c>
      <c r="AI15" s="20">
        <f>VLOOKUP($B15,'[3]11.AVGT2'!$B$6:$T$22,10,0)</f>
        <v>5.3</v>
      </c>
      <c r="AJ15" s="20">
        <f>VLOOKUP($B15,'[3]11.AVGT2'!$B$6:$T$22,12,0)</f>
        <v>5.4</v>
      </c>
      <c r="AK15" s="20"/>
      <c r="AL15" s="20">
        <f>VLOOKUP($B15,'[3]13.XLACB'!$B$6:$T$22,10,0)</f>
        <v>8</v>
      </c>
      <c r="AM15" s="20"/>
      <c r="AN15" s="20" t="str">
        <f>VLOOKUP($B15,'[3]13.XLACB'!$B$6:$T$22,16,0)</f>
        <v/>
      </c>
      <c r="AO15" s="20">
        <f>VLOOKUP($B15,'[3]14.MMT&amp;INTERNET'!$B$6:$T$22,10,0)</f>
        <v>0</v>
      </c>
      <c r="AP15" s="20">
        <f>VLOOKUP($B15,'[3]14.MMT&amp;INTERNET'!$B$6:$T$22,12,0)</f>
        <v>6.5</v>
      </c>
      <c r="AQ15" s="20" t="str">
        <f>VLOOKUP($B15,'[3]14.MMT&amp;INTERNET'!$B$6:$T$22,16,0)</f>
        <v/>
      </c>
      <c r="AR15" s="20">
        <f>VLOOKUP($B15,'[3]15.TK WEBSITE'!$B$6:$T$21,10,0)</f>
        <v>5</v>
      </c>
      <c r="AS15" s="20"/>
      <c r="AT15" s="20" t="str">
        <f>VLOOKUP($B15,'[3]15.TK WEBSITE'!$B$6:$T$21,16,0)</f>
        <v/>
      </c>
      <c r="AU15" s="20">
        <f>VLOOKUP($B15,'[3]16.VKTCB'!$B$6:$T$21,10,0)</f>
        <v>7</v>
      </c>
      <c r="AV15" s="20"/>
      <c r="AW15" s="20" t="str">
        <f>VLOOKUP($B15,'[3]16.VKTCB'!$B$6:$T$21,16,0)</f>
        <v/>
      </c>
      <c r="AX15" s="20">
        <f>VLOOKUP($B15,'[3]17.NMCSDL'!$B$6:$T$21,10,0)</f>
        <v>5</v>
      </c>
      <c r="AY15" s="20"/>
      <c r="AZ15" s="20" t="str">
        <f>VLOOKUP($B15,'[3]17.NMCSDL'!$B$6:$T$21,16,0)</f>
        <v/>
      </c>
      <c r="BA15" s="20">
        <f>VLOOKUP($B15,'[3]12.AVGT3'!$B$6:$Z$23,10,0)</f>
        <v>5.5</v>
      </c>
      <c r="BB15" s="20"/>
      <c r="BC15" s="20" t="str">
        <f>VLOOKUP($B15,'[3]12.AVGT3'!$B$6:$Z$23,16,0)</f>
        <v/>
      </c>
      <c r="BD15" s="20">
        <f>VLOOKUP($B15,'[3]19.CNAH'!$B$6:$X$23,10,0)</f>
        <v>8</v>
      </c>
      <c r="BE15" s="20"/>
      <c r="BF15" s="20" t="str">
        <f>VLOOKUP($B15,'[3]19.CNAH'!$B$6:$X$23,16,0)</f>
        <v/>
      </c>
      <c r="BG15" s="20">
        <f>VLOOKUP($B15,'[3]2.HQTCSDL'!$B$6:$T$24,10,0)</f>
        <v>6.5</v>
      </c>
      <c r="BH15" s="20"/>
      <c r="BI15" s="20" t="str">
        <f>VLOOKUP($B15,'[3]2.HQTCSDL'!$B$6:$T$24,16,0)</f>
        <v/>
      </c>
      <c r="BJ15" s="20">
        <f>VLOOKUP($B15,'[3]21.QTHĐHLINUX'!$B$6:$AF$25,10,0)</f>
        <v>10</v>
      </c>
      <c r="BK15" s="20"/>
      <c r="BL15" s="20" t="str">
        <f>VLOOKUP($B15,'[3]21.QTHĐHLINUX'!$B$6:$AF$25,16,0)</f>
        <v/>
      </c>
      <c r="BM15" s="20">
        <f>VLOOKUP($B15,'[3]22.CNMKD'!$B$6:$V$24,10,0)</f>
        <v>7</v>
      </c>
      <c r="BN15" s="20"/>
      <c r="BO15" s="20"/>
    </row>
    <row r="16" spans="1:67" ht="27" customHeight="1" x14ac:dyDescent="0.25">
      <c r="A16" s="6">
        <v>13</v>
      </c>
      <c r="B16" s="9" t="s">
        <v>390</v>
      </c>
      <c r="C16" s="9" t="s">
        <v>391</v>
      </c>
      <c r="D16" s="10" t="s">
        <v>44</v>
      </c>
      <c r="E16" s="20">
        <f>VLOOKUP($B16,'[3]5.AVGT1'!$B$6:$T$22,10,0)</f>
        <v>9.4</v>
      </c>
      <c r="F16" s="20"/>
      <c r="G16" s="20" t="str">
        <f>VLOOKUP($B16,'[3]5.AVGT1'!$B$6:$T$22,16,0)</f>
        <v/>
      </c>
      <c r="H16" s="20">
        <f>VLOOKUP($B16,'[3]1.CT'!$B$6:$V$47,10,0)</f>
        <v>6</v>
      </c>
      <c r="I16" s="20"/>
      <c r="J16" s="20" t="str">
        <f>VLOOKUP($B16,'[3]1.CT'!$B$6:$V$47,16,0)</f>
        <v/>
      </c>
      <c r="K16" s="20">
        <f>VLOOKUP($B16,'[3]2.PL'!$B$6:$U$23,10,0)</f>
        <v>6</v>
      </c>
      <c r="L16" s="20"/>
      <c r="M16" s="20" t="str">
        <f>VLOOKUP($B16,'[3]2.PL'!$B$6:$U$23,16,0)</f>
        <v/>
      </c>
      <c r="N16" s="20">
        <f>VLOOKUP($B16,'[3]6.THVP'!$B$6:$T$23,10,0)</f>
        <v>8</v>
      </c>
      <c r="O16" s="20"/>
      <c r="P16" s="20" t="str">
        <f>VLOOKUP($B16,'[3]6.THVP'!$B$6:$T$23,16,0)</f>
        <v/>
      </c>
      <c r="Q16" s="20">
        <f>VLOOKUP($B16,'[3]3.GDTC'!$B$6:$U$23,10,0)</f>
        <v>7</v>
      </c>
      <c r="R16" s="20"/>
      <c r="S16" s="20" t="str">
        <f>VLOOKUP($B16,'[3]3.GDTC'!$B$6:$U$23,16,0)</f>
        <v/>
      </c>
      <c r="T16" s="20">
        <f>VLOOKUP($B16,'[3]4.GDQP'!$B$6:$U$22,10,0)</f>
        <v>7.3</v>
      </c>
      <c r="U16" s="20"/>
      <c r="V16" s="20" t="str">
        <f>VLOOKUP($B16,'[3]4.GDQP'!$B$6:$U$22,16,0)</f>
        <v/>
      </c>
      <c r="W16" s="20">
        <f>VLOOKUP($B16,'[3]7.NLHĐH'!$B$6:$T$22,10,0)</f>
        <v>7</v>
      </c>
      <c r="X16" s="20"/>
      <c r="Y16" s="20" t="str">
        <f>VLOOKUP($B16,'[3]7.NLHĐH'!$B$6:$T$22,16,0)</f>
        <v/>
      </c>
      <c r="Z16" s="20">
        <f>VLOOKUP($B16,'[3]8.MTCB'!$B$6:$T$21,10,0)</f>
        <v>6</v>
      </c>
      <c r="AA16" s="20"/>
      <c r="AB16" s="20" t="str">
        <f>VLOOKUP($B16,'[3]8.MTCB'!$B$6:$T$21,16,0)</f>
        <v/>
      </c>
      <c r="AC16" s="20"/>
      <c r="AD16" s="20"/>
      <c r="AE16" s="33" t="str">
        <f>VLOOKUP($B16,'[3]9.LTCB'!$B$6:$T$21,16,0)</f>
        <v>Học lại</v>
      </c>
      <c r="AF16" s="20">
        <f>VLOOKUP($B16,'[3]10.LRCDMT'!$B$6:$T$21,10,0)</f>
        <v>6.5</v>
      </c>
      <c r="AG16" s="20"/>
      <c r="AH16" s="20" t="str">
        <f>VLOOKUP($B16,'[3]10.LRCDMT'!$B$6:$T$21,16,0)</f>
        <v/>
      </c>
      <c r="AI16" s="20">
        <f>VLOOKUP($B16,'[3]11.AVGT2'!$B$6:$T$22,10,0)</f>
        <v>9.4</v>
      </c>
      <c r="AJ16" s="20"/>
      <c r="AK16" s="20" t="str">
        <f>VLOOKUP($B16,'[3]11.AVGT2'!$B$6:$T$22,16,0)</f>
        <v/>
      </c>
      <c r="AL16" s="20"/>
      <c r="AM16" s="20"/>
      <c r="AN16" s="33" t="str">
        <f>VLOOKUP($B16,'[3]13.XLACB'!$B$6:$T$22,16,0)</f>
        <v>Học lại</v>
      </c>
      <c r="AO16" s="20"/>
      <c r="AP16" s="20"/>
      <c r="AQ16" s="33" t="str">
        <f>VLOOKUP($B16,'[3]14.MMT&amp;INTERNET'!$B$6:$T$22,16,0)</f>
        <v>Học lại</v>
      </c>
      <c r="AR16" s="20"/>
      <c r="AS16" s="20"/>
      <c r="AT16" s="33" t="str">
        <f>VLOOKUP($B16,'[3]15.TK WEBSITE'!$B$6:$T$21,16,0)</f>
        <v>Học lại</v>
      </c>
      <c r="AU16" s="20"/>
      <c r="AV16" s="20"/>
      <c r="AW16" s="33" t="str">
        <f>VLOOKUP($B16,'[3]16.VKTCB'!$B$6:$T$21,16,0)</f>
        <v>Học lại</v>
      </c>
      <c r="AX16" s="20"/>
      <c r="AY16" s="20"/>
      <c r="AZ16" s="33" t="str">
        <f>VLOOKUP($B16,'[3]17.NMCSDL'!$B$6:$T$21,16,0)</f>
        <v>Học lại</v>
      </c>
      <c r="BA16" s="20"/>
      <c r="BB16" s="20"/>
      <c r="BC16" s="33" t="str">
        <f>VLOOKUP($B16,'[3]12.AVGT3'!$B$6:$Z$23,16,0)</f>
        <v>Học lại</v>
      </c>
      <c r="BD16" s="20"/>
      <c r="BE16" s="20"/>
      <c r="BF16" s="33" t="str">
        <f>VLOOKUP($B16,'[3]19.CNAH'!$B$6:$X$23,16,0)</f>
        <v>Học lại</v>
      </c>
      <c r="BG16" s="20"/>
      <c r="BH16" s="20"/>
      <c r="BI16" s="33" t="str">
        <f>VLOOKUP($B16,'[3]2.HQTCSDL'!$B$6:$T$24,16,0)</f>
        <v>Học lại</v>
      </c>
      <c r="BJ16" s="20"/>
      <c r="BK16" s="20"/>
      <c r="BL16" s="33" t="str">
        <f>VLOOKUP($B16,'[3]21.QTHĐHLINUX'!$B$6:$AF$25,16,0)</f>
        <v>Học lại</v>
      </c>
      <c r="BM16" s="20"/>
      <c r="BN16" s="20"/>
      <c r="BO16" s="33" t="str">
        <f>VLOOKUP($B16,'[3]22.CNMKD'!$B$6:$V$24,16,0)</f>
        <v>Học lại</v>
      </c>
    </row>
    <row r="17" spans="1:67" ht="27" customHeight="1" x14ac:dyDescent="0.25">
      <c r="A17" s="6">
        <v>14</v>
      </c>
      <c r="B17" s="9" t="s">
        <v>502</v>
      </c>
      <c r="C17" s="21" t="s">
        <v>503</v>
      </c>
      <c r="D17" s="10" t="s">
        <v>52</v>
      </c>
      <c r="E17" s="20">
        <f>VLOOKUP($B17,'[3]5.AVGT1'!$B$6:$T$22,10,0)</f>
        <v>6.5</v>
      </c>
      <c r="F17" s="20"/>
      <c r="G17" s="20" t="str">
        <f>VLOOKUP($B17,'[3]5.AVGT1'!$B$6:$T$22,16,0)</f>
        <v/>
      </c>
      <c r="H17" s="20">
        <f>VLOOKUP($B17,'[3]1.CT'!$B$6:$V$47,10,0)</f>
        <v>7</v>
      </c>
      <c r="I17" s="20"/>
      <c r="J17" s="20" t="str">
        <f>VLOOKUP($B17,'[3]1.CT'!$B$6:$V$47,16,0)</f>
        <v/>
      </c>
      <c r="K17" s="20">
        <f>VLOOKUP($B17,'[3]2.PL'!$B$6:$U$23,10,0)</f>
        <v>6</v>
      </c>
      <c r="L17" s="20"/>
      <c r="M17" s="20" t="str">
        <f>VLOOKUP($B17,'[3]2.PL'!$B$6:$U$23,16,0)</f>
        <v/>
      </c>
      <c r="N17" s="20"/>
      <c r="O17" s="20"/>
      <c r="P17" s="53" t="str">
        <f>VLOOKUP($B17,'[3]6.THVP'!$B$6:$T$23,16,0)</f>
        <v>Học lại</v>
      </c>
      <c r="Q17" s="20">
        <f>VLOOKUP($B17,'[3]3.GDTC'!$B$6:$U$23,10,0)</f>
        <v>5</v>
      </c>
      <c r="R17" s="20"/>
      <c r="S17" s="20" t="str">
        <f>VLOOKUP($B17,'[3]3.GDTC'!$B$6:$U$23,16,0)</f>
        <v/>
      </c>
      <c r="T17" s="20">
        <f>VLOOKUP($B17,'[3]4.GDQP'!$B$6:$U$22,10,0)</f>
        <v>6.8</v>
      </c>
      <c r="U17" s="20"/>
      <c r="V17" s="20" t="str">
        <f>VLOOKUP($B17,'[3]4.GDQP'!$B$6:$U$22,16,0)</f>
        <v/>
      </c>
      <c r="W17" s="20">
        <f>VLOOKUP($B17,'[3]7.NLHĐH'!$B$6:$T$22,10,0)</f>
        <v>3</v>
      </c>
      <c r="X17" s="20">
        <f>VLOOKUP($B17,'[3]7.NLHĐH'!$B$6:$T$22,12,0)</f>
        <v>5.5</v>
      </c>
      <c r="Y17" s="20" t="str">
        <f>VLOOKUP($B17,'[3]7.NLHĐH'!$B$6:$T$22,16,0)</f>
        <v/>
      </c>
      <c r="Z17" s="20">
        <f>VLOOKUP($B17,'[3]8.MTCB'!$B$6:$T$21,10,0)</f>
        <v>7</v>
      </c>
      <c r="AA17" s="20"/>
      <c r="AB17" s="20" t="str">
        <f>VLOOKUP($B17,'[3]8.MTCB'!$B$6:$T$21,16,0)</f>
        <v/>
      </c>
      <c r="AC17" s="20">
        <f>VLOOKUP($B17,'[3]9.LTCB'!$B$6:$T$21,10,0)</f>
        <v>9.5</v>
      </c>
      <c r="AD17" s="20"/>
      <c r="AE17" s="20" t="str">
        <f>VLOOKUP($B17,'[3]9.LTCB'!$B$6:$T$21,16,0)</f>
        <v/>
      </c>
      <c r="AF17" s="20">
        <f>VLOOKUP($B17,'[3]10.LRCDMT'!$B$6:$T$21,10,0)</f>
        <v>6.5</v>
      </c>
      <c r="AG17" s="20"/>
      <c r="AH17" s="20" t="str">
        <f>VLOOKUP($B17,'[3]10.LRCDMT'!$B$6:$T$21,16,0)</f>
        <v/>
      </c>
      <c r="AI17" s="20">
        <f>VLOOKUP($B17,'[3]11.AVGT2'!$B$6:$T$22,10,0)</f>
        <v>7.4</v>
      </c>
      <c r="AJ17" s="20"/>
      <c r="AK17" s="20" t="str">
        <f>VLOOKUP($B17,'[3]11.AVGT2'!$B$6:$T$22,16,0)</f>
        <v/>
      </c>
      <c r="AL17" s="20">
        <f>VLOOKUP($B17,'[3]13.XLACB'!$B$6:$T$22,10,0)</f>
        <v>6</v>
      </c>
      <c r="AM17" s="20"/>
      <c r="AN17" s="20" t="str">
        <f>VLOOKUP($B17,'[3]13.XLACB'!$B$6:$T$22,16,0)</f>
        <v/>
      </c>
      <c r="AO17" s="20">
        <f>VLOOKUP($B17,'[3]14.MMT&amp;INTERNET'!$B$6:$T$22,10,0)</f>
        <v>7.5</v>
      </c>
      <c r="AP17" s="20"/>
      <c r="AQ17" s="20" t="str">
        <f>VLOOKUP($B17,'[3]14.MMT&amp;INTERNET'!$B$6:$T$22,16,0)</f>
        <v/>
      </c>
      <c r="AR17" s="20">
        <f>VLOOKUP($B17,'[3]15.TK WEBSITE'!$B$6:$T$21,10,0)</f>
        <v>5</v>
      </c>
      <c r="AS17" s="20"/>
      <c r="AT17" s="20" t="str">
        <f>VLOOKUP($B17,'[3]15.TK WEBSITE'!$B$6:$T$21,16,0)</f>
        <v/>
      </c>
      <c r="AU17" s="20">
        <f>VLOOKUP($B17,'[3]16.VKTCB'!$B$6:$T$21,10,0)</f>
        <v>7</v>
      </c>
      <c r="AV17" s="20"/>
      <c r="AW17" s="20" t="str">
        <f>VLOOKUP($B17,'[3]16.VKTCB'!$B$6:$T$21,16,0)</f>
        <v/>
      </c>
      <c r="AX17" s="20">
        <f>VLOOKUP($B17,'[3]17.NMCSDL'!$B$6:$T$21,10,0)</f>
        <v>8</v>
      </c>
      <c r="AY17" s="20"/>
      <c r="AZ17" s="20" t="str">
        <f>VLOOKUP($B17,'[3]17.NMCSDL'!$B$6:$T$21,16,0)</f>
        <v/>
      </c>
      <c r="BA17" s="20">
        <f>VLOOKUP($B17,'[3]12.AVGT3'!$B$6:$Z$23,10,0)</f>
        <v>5.2</v>
      </c>
      <c r="BB17" s="20"/>
      <c r="BC17" s="20" t="str">
        <f>VLOOKUP($B17,'[3]12.AVGT3'!$B$6:$Z$23,16,0)</f>
        <v/>
      </c>
      <c r="BD17" s="20">
        <f>VLOOKUP($B17,'[3]19.CNAH'!$B$6:$X$23,10,0)</f>
        <v>8</v>
      </c>
      <c r="BE17" s="20"/>
      <c r="BF17" s="20" t="str">
        <f>VLOOKUP($B17,'[3]19.CNAH'!$B$6:$X$23,16,0)</f>
        <v/>
      </c>
      <c r="BG17" s="20">
        <f>VLOOKUP($B17,'[3]2.HQTCSDL'!$B$6:$T$24,10,0)</f>
        <v>7.5</v>
      </c>
      <c r="BH17" s="20"/>
      <c r="BI17" s="20" t="str">
        <f>VLOOKUP($B17,'[3]2.HQTCSDL'!$B$6:$T$24,16,0)</f>
        <v/>
      </c>
      <c r="BJ17" s="20">
        <f>VLOOKUP($B17,'[3]21.QTHĐHLINUX'!$B$6:$AF$25,10,0)</f>
        <v>10</v>
      </c>
      <c r="BK17" s="20"/>
      <c r="BL17" s="20" t="str">
        <f>VLOOKUP($B17,'[3]21.QTHĐHLINUX'!$B$6:$AF$25,16,0)</f>
        <v/>
      </c>
      <c r="BM17" s="20">
        <f>VLOOKUP($B17,'[3]22.CNMKD'!$B$6:$V$24,10,0)</f>
        <v>8</v>
      </c>
      <c r="BN17" s="20"/>
      <c r="BO17" s="20"/>
    </row>
    <row r="18" spans="1:67" ht="26.25" customHeight="1" x14ac:dyDescent="0.25">
      <c r="A18" s="46"/>
      <c r="B18" s="44"/>
      <c r="C18" s="13" t="s">
        <v>91</v>
      </c>
      <c r="D18" s="14" t="s">
        <v>155</v>
      </c>
      <c r="E18" s="43">
        <v>1.6</v>
      </c>
      <c r="F18" s="43">
        <v>0</v>
      </c>
      <c r="G18" s="57" t="s">
        <v>8</v>
      </c>
      <c r="H18" s="43">
        <v>5.5</v>
      </c>
      <c r="I18" s="56"/>
      <c r="J18" s="56"/>
      <c r="K18" s="43">
        <v>4</v>
      </c>
      <c r="L18" s="43">
        <v>0</v>
      </c>
      <c r="M18" s="57" t="s">
        <v>8</v>
      </c>
      <c r="N18" s="43">
        <v>8</v>
      </c>
      <c r="O18" s="56"/>
      <c r="P18" s="56"/>
      <c r="Q18" s="43">
        <v>7</v>
      </c>
      <c r="R18" s="56"/>
      <c r="S18" s="56"/>
      <c r="T18" s="43">
        <v>7.4</v>
      </c>
      <c r="U18" s="56"/>
      <c r="V18" s="56"/>
      <c r="W18" s="54"/>
      <c r="X18" s="40"/>
      <c r="Y18" s="57" t="s">
        <v>8</v>
      </c>
      <c r="Z18" s="54"/>
      <c r="AA18" s="40"/>
      <c r="AB18" s="57" t="s">
        <v>8</v>
      </c>
      <c r="AC18" s="54"/>
      <c r="AD18" s="40"/>
      <c r="AE18" s="57" t="s">
        <v>8</v>
      </c>
      <c r="AF18" s="54"/>
      <c r="AG18" s="40"/>
      <c r="AH18" s="57" t="s">
        <v>8</v>
      </c>
      <c r="AI18" s="54"/>
      <c r="AJ18" s="40"/>
      <c r="AK18" s="57" t="s">
        <v>8</v>
      </c>
      <c r="AL18" s="54"/>
      <c r="AM18" s="40"/>
      <c r="AN18" s="57" t="s">
        <v>8</v>
      </c>
      <c r="AO18" s="54"/>
      <c r="AP18" s="40"/>
      <c r="AQ18" s="57" t="s">
        <v>8</v>
      </c>
      <c r="AR18" s="54"/>
      <c r="AS18" s="40"/>
      <c r="AT18" s="57" t="s">
        <v>8</v>
      </c>
      <c r="AU18" s="54"/>
      <c r="AV18" s="40"/>
      <c r="AW18" s="57" t="s">
        <v>8</v>
      </c>
      <c r="AX18" s="44"/>
      <c r="AY18" s="44"/>
      <c r="AZ18" s="57" t="s">
        <v>8</v>
      </c>
      <c r="BA18" s="44"/>
      <c r="BB18" s="44"/>
      <c r="BC18" s="57" t="s">
        <v>8</v>
      </c>
      <c r="BD18" s="43">
        <v>8</v>
      </c>
      <c r="BE18" s="55"/>
      <c r="BF18" s="55"/>
      <c r="BG18" s="20">
        <v>3.5</v>
      </c>
      <c r="BH18" s="20"/>
      <c r="BI18" s="34" t="s">
        <v>688</v>
      </c>
      <c r="BJ18" s="20">
        <v>5</v>
      </c>
      <c r="BK18" s="20"/>
      <c r="BL18" s="20"/>
      <c r="BM18" s="20">
        <v>4</v>
      </c>
      <c r="BN18" s="20"/>
      <c r="BO18" s="34" t="s">
        <v>688</v>
      </c>
    </row>
  </sheetData>
  <autoFilter ref="A3:Y14"/>
  <mergeCells count="29">
    <mergeCell ref="AF2:AH2"/>
    <mergeCell ref="E1:V1"/>
    <mergeCell ref="E2:G2"/>
    <mergeCell ref="H2:J2"/>
    <mergeCell ref="K2:M2"/>
    <mergeCell ref="N2:P2"/>
    <mergeCell ref="Q2:S2"/>
    <mergeCell ref="T2:V2"/>
    <mergeCell ref="A1:A3"/>
    <mergeCell ref="B1:B3"/>
    <mergeCell ref="C1:C3"/>
    <mergeCell ref="D1:D3"/>
    <mergeCell ref="W2:Y2"/>
    <mergeCell ref="AI2:AK2"/>
    <mergeCell ref="W1:AK1"/>
    <mergeCell ref="BA2:BC2"/>
    <mergeCell ref="AL1:BC1"/>
    <mergeCell ref="BD1:BO1"/>
    <mergeCell ref="BD2:BF2"/>
    <mergeCell ref="BG2:BI2"/>
    <mergeCell ref="BJ2:BL2"/>
    <mergeCell ref="BM2:BO2"/>
    <mergeCell ref="AX2:AZ2"/>
    <mergeCell ref="AL2:AN2"/>
    <mergeCell ref="AO2:AQ2"/>
    <mergeCell ref="AR2:AT2"/>
    <mergeCell ref="AU2:AW2"/>
    <mergeCell ref="Z2:AB2"/>
    <mergeCell ref="AC2:AE2"/>
  </mergeCells>
  <pageMargins left="0.25" right="0.25" top="0.75" bottom="0.7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X22"/>
  <sheetViews>
    <sheetView zoomScale="85" zoomScaleNormal="85" workbookViewId="0">
      <pane xSplit="4" ySplit="3" topLeftCell="N16" activePane="bottomRight" state="frozen"/>
      <selection activeCell="M60" sqref="M60"/>
      <selection pane="topRight" activeCell="M60" sqref="M60"/>
      <selection pane="bottomLeft" activeCell="M60" sqref="M60"/>
      <selection pane="bottomRight" activeCell="E3" sqref="E1:V1048576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5.85546875" style="5" customWidth="1"/>
    <col min="26" max="26" width="5.7109375" style="4" customWidth="1"/>
    <col min="27" max="27" width="5.7109375" style="5" customWidth="1"/>
    <col min="28" max="28" width="6.140625" style="5" customWidth="1"/>
    <col min="29" max="29" width="5.7109375" style="4" customWidth="1"/>
    <col min="30" max="30" width="5.7109375" style="5" customWidth="1"/>
    <col min="31" max="31" width="6.285156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28515625" style="5" customWidth="1"/>
    <col min="38" max="38" width="5.7109375" style="4" customWidth="1"/>
    <col min="39" max="39" width="5.7109375" style="5" customWidth="1"/>
    <col min="40" max="40" width="6.140625" style="5" customWidth="1"/>
    <col min="41" max="41" width="5.7109375" style="4" customWidth="1"/>
    <col min="42" max="42" width="5.7109375" style="5" customWidth="1"/>
    <col min="43" max="43" width="6.140625" style="5" customWidth="1"/>
    <col min="44" max="44" width="5.7109375" style="4" customWidth="1"/>
    <col min="45" max="45" width="5.7109375" style="5" customWidth="1"/>
    <col min="46" max="46" width="5.85546875" style="5" customWidth="1"/>
    <col min="47" max="47" width="5.7109375" style="4" customWidth="1"/>
    <col min="48" max="48" width="5.7109375" style="5" customWidth="1"/>
    <col min="49" max="49" width="5.8554687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5703125" style="5" customWidth="1"/>
    <col min="56" max="56" width="5.7109375" style="4" customWidth="1"/>
    <col min="57" max="57" width="5.7109375" style="5" customWidth="1"/>
    <col min="58" max="58" width="6.140625" style="5" customWidth="1"/>
    <col min="59" max="59" width="5.7109375" style="4" customWidth="1"/>
    <col min="60" max="60" width="5.7109375" style="5" customWidth="1"/>
    <col min="61" max="61" width="6" style="5" customWidth="1"/>
    <col min="62" max="62" width="5.7109375" style="4" customWidth="1"/>
    <col min="63" max="63" width="5.7109375" style="5" customWidth="1"/>
    <col min="64" max="64" width="6.140625" style="5" customWidth="1"/>
    <col min="65" max="65" width="5.7109375" style="4" customWidth="1"/>
    <col min="66" max="66" width="5.7109375" style="5" customWidth="1"/>
    <col min="67" max="67" width="5.85546875" style="5" customWidth="1"/>
    <col min="68" max="68" width="5.7109375" style="4" customWidth="1"/>
    <col min="69" max="69" width="5.7109375" style="5" customWidth="1"/>
    <col min="70" max="70" width="5.85546875" style="5" customWidth="1"/>
    <col min="71" max="71" width="5.7109375" style="4" customWidth="1"/>
    <col min="72" max="72" width="5.7109375" style="5" customWidth="1"/>
    <col min="73" max="73" width="6" style="5" customWidth="1"/>
    <col min="74" max="74" width="5.7109375" style="4" customWidth="1"/>
    <col min="75" max="75" width="5.7109375" style="5" customWidth="1"/>
    <col min="76" max="76" width="6.5703125" style="5" customWidth="1"/>
  </cols>
  <sheetData>
    <row r="1" spans="1:76" s="45" customFormat="1" ht="24.7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5" t="s">
        <v>738</v>
      </c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7"/>
      <c r="AR1" s="109" t="s">
        <v>739</v>
      </c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10" t="s">
        <v>740</v>
      </c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</row>
    <row r="2" spans="1:76" ht="105.75" customHeight="1" x14ac:dyDescent="0.25">
      <c r="A2" s="85"/>
      <c r="B2" s="87"/>
      <c r="C2" s="85"/>
      <c r="D2" s="85"/>
      <c r="E2" s="89" t="s">
        <v>727</v>
      </c>
      <c r="F2" s="90"/>
      <c r="G2" s="91"/>
      <c r="H2" s="89" t="s">
        <v>728</v>
      </c>
      <c r="I2" s="90"/>
      <c r="J2" s="91"/>
      <c r="K2" s="89" t="s">
        <v>729</v>
      </c>
      <c r="L2" s="90"/>
      <c r="M2" s="91"/>
      <c r="N2" s="89" t="s">
        <v>730</v>
      </c>
      <c r="O2" s="90"/>
      <c r="P2" s="91"/>
      <c r="Q2" s="89" t="s">
        <v>731</v>
      </c>
      <c r="R2" s="90"/>
      <c r="S2" s="91"/>
      <c r="T2" s="89" t="s">
        <v>732</v>
      </c>
      <c r="U2" s="90"/>
      <c r="V2" s="91"/>
      <c r="W2" s="89" t="s">
        <v>542</v>
      </c>
      <c r="X2" s="90"/>
      <c r="Y2" s="91"/>
      <c r="Z2" s="89" t="s">
        <v>543</v>
      </c>
      <c r="AA2" s="90"/>
      <c r="AB2" s="91"/>
      <c r="AC2" s="89" t="s">
        <v>544</v>
      </c>
      <c r="AD2" s="90"/>
      <c r="AE2" s="91"/>
      <c r="AF2" s="89" t="s">
        <v>545</v>
      </c>
      <c r="AG2" s="90"/>
      <c r="AH2" s="91"/>
      <c r="AI2" s="89" t="s">
        <v>546</v>
      </c>
      <c r="AJ2" s="90"/>
      <c r="AK2" s="91"/>
      <c r="AL2" s="89" t="s">
        <v>741</v>
      </c>
      <c r="AM2" s="90"/>
      <c r="AN2" s="91"/>
      <c r="AO2" s="89" t="s">
        <v>547</v>
      </c>
      <c r="AP2" s="90"/>
      <c r="AQ2" s="91"/>
      <c r="AR2" s="89" t="s">
        <v>550</v>
      </c>
      <c r="AS2" s="90"/>
      <c r="AT2" s="91"/>
      <c r="AU2" s="89" t="s">
        <v>684</v>
      </c>
      <c r="AV2" s="90"/>
      <c r="AW2" s="91"/>
      <c r="AX2" s="89" t="s">
        <v>659</v>
      </c>
      <c r="AY2" s="90"/>
      <c r="AZ2" s="91"/>
      <c r="BA2" s="89" t="s">
        <v>685</v>
      </c>
      <c r="BB2" s="90"/>
      <c r="BC2" s="91"/>
      <c r="BD2" s="89" t="s">
        <v>686</v>
      </c>
      <c r="BE2" s="90"/>
      <c r="BF2" s="91"/>
      <c r="BG2" s="89" t="s">
        <v>687</v>
      </c>
      <c r="BH2" s="90"/>
      <c r="BI2" s="91"/>
      <c r="BJ2" s="89" t="s">
        <v>742</v>
      </c>
      <c r="BK2" s="90"/>
      <c r="BL2" s="91"/>
      <c r="BM2" s="89" t="s">
        <v>752</v>
      </c>
      <c r="BN2" s="90"/>
      <c r="BO2" s="91"/>
      <c r="BP2" s="89" t="s">
        <v>754</v>
      </c>
      <c r="BQ2" s="90"/>
      <c r="BR2" s="91"/>
      <c r="BS2" s="89" t="s">
        <v>753</v>
      </c>
      <c r="BT2" s="90"/>
      <c r="BU2" s="91"/>
      <c r="BV2" s="89" t="s">
        <v>755</v>
      </c>
      <c r="BW2" s="90"/>
      <c r="BX2" s="91"/>
    </row>
    <row r="3" spans="1:76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</row>
    <row r="4" spans="1:76" s="4" customFormat="1" ht="25.5" customHeight="1" x14ac:dyDescent="0.25">
      <c r="A4" s="6">
        <v>1</v>
      </c>
      <c r="B4" s="35" t="s">
        <v>124</v>
      </c>
      <c r="C4" s="35" t="s">
        <v>532</v>
      </c>
      <c r="D4" s="36" t="s">
        <v>125</v>
      </c>
      <c r="E4" s="20">
        <f>VLOOKUP($B4,'[4]5.AVGT1'!$B$6:$W$39,10,0)</f>
        <v>8.8000000000000007</v>
      </c>
      <c r="F4" s="20"/>
      <c r="G4" s="20" t="str">
        <f>VLOOKUP($B4,'[4]5.AVGT1'!$B$6:$W$39,16,0)</f>
        <v/>
      </c>
      <c r="H4" s="20">
        <f>VLOOKUP($B4,'[4]1.CT'!$B$6:$T$26,10,0)</f>
        <v>6</v>
      </c>
      <c r="I4" s="20"/>
      <c r="J4" s="20" t="str">
        <f>VLOOKUP($B4,'[4]1.CT'!$B$6:$T$26,16,0)</f>
        <v/>
      </c>
      <c r="K4" s="20">
        <f>VLOOKUP($B4,'[4]2.PL'!$B$6:$U$28,10,0)</f>
        <v>7</v>
      </c>
      <c r="L4" s="20"/>
      <c r="M4" s="20" t="str">
        <f>VLOOKUP($B4,'[4]2.PL'!$B$6:$U$28,16,0)</f>
        <v/>
      </c>
      <c r="N4" s="20">
        <f>VLOOKUP($B4,'[4]9.THVP'!$B$6:$T$37,10,0)</f>
        <v>9.5</v>
      </c>
      <c r="O4" s="20"/>
      <c r="P4" s="20" t="str">
        <f>VLOOKUP($B4,'[4]9.THVP'!$B$6:$T$37,16,0)</f>
        <v/>
      </c>
      <c r="Q4" s="20">
        <f>VLOOKUP($B4,'[4]3.GDTC'!$B$6:$U$38,10,0)</f>
        <v>8.5</v>
      </c>
      <c r="R4" s="20"/>
      <c r="S4" s="20" t="str">
        <f>VLOOKUP($B4,'[4]3.GDTC'!$B$6:$U$38,16,0)</f>
        <v/>
      </c>
      <c r="T4" s="20">
        <f>VLOOKUP($B4,'[4]4.GDQP'!$B$6:$V$28,10,0)</f>
        <v>7.6</v>
      </c>
      <c r="U4" s="20"/>
      <c r="V4" s="20" t="str">
        <f>VLOOKUP($B4,'[4]4.GDQP'!$B$6:$V$28,16,0)</f>
        <v/>
      </c>
      <c r="W4" s="22">
        <f>VLOOKUP($B4,'[4]10.CHCS'!$B$6:$T$29,10,0)</f>
        <v>7</v>
      </c>
      <c r="X4" s="22"/>
      <c r="Y4" s="22" t="str">
        <f>VLOOKUP($B4,'[4]10.CHCS'!$B$6:$T$29,16,0)</f>
        <v/>
      </c>
      <c r="Z4" s="22">
        <f>VLOOKUP($B4,'[4]11.VLXD'!$B$6:$T$28,10,0)</f>
        <v>7.5</v>
      </c>
      <c r="AA4" s="22"/>
      <c r="AB4" s="22" t="str">
        <f>VLOOKUP($B4,'[4]11.VLXD'!$B$6:$T$28,16,0)</f>
        <v/>
      </c>
      <c r="AC4" s="22">
        <f>VLOOKUP($B4,'[4]12.NMCT'!$B$6:$T$26,10,0)</f>
        <v>9</v>
      </c>
      <c r="AD4" s="22"/>
      <c r="AE4" s="22" t="str">
        <f>VLOOKUP($B4,'[4]12.NMCT'!$B$6:$T$26,16,0)</f>
        <v/>
      </c>
      <c r="AF4" s="22">
        <f>VLOOKUP($B4,'[4]13.VKT1'!$B$6:$T$32,10,0)</f>
        <v>8</v>
      </c>
      <c r="AG4" s="22"/>
      <c r="AH4" s="22" t="str">
        <f>VLOOKUP($B4,'[4]13.VKT1'!$B$6:$T$32,16,0)</f>
        <v/>
      </c>
      <c r="AI4" s="22">
        <f>VLOOKUP($B4,'[4]14.VKT2'!$B$6:$T$28,10,0)</f>
        <v>5</v>
      </c>
      <c r="AJ4" s="22"/>
      <c r="AK4" s="22" t="str">
        <f>VLOOKUP($B4,'[4]14.VKT2'!$B$6:$T$28,16,0)</f>
        <v/>
      </c>
      <c r="AL4" s="22">
        <f>VLOOKUP($B4,'[4]16.AVGT2'!$B$6:$Y$28,10,0)</f>
        <v>6.8999999999999995</v>
      </c>
      <c r="AM4" s="22"/>
      <c r="AN4" s="22" t="str">
        <f>VLOOKUP($B4,'[4]16.AVGT2'!$B$6:$Y$28,16,0)</f>
        <v/>
      </c>
      <c r="AO4" s="22">
        <f>VLOOKUP($B4,'[4]15.CTKT'!$B$6:$T$27,10,0)</f>
        <v>8.5</v>
      </c>
      <c r="AP4" s="22"/>
      <c r="AQ4" s="22" t="str">
        <f>VLOOKUP($B4,'[4]15.CTKT'!$B$6:$T$27,16,0)</f>
        <v/>
      </c>
      <c r="AR4" s="22">
        <f>VLOOKUP($B4,'[4]16.TĐ'!$B$6:$T$27,10,0)</f>
        <v>7</v>
      </c>
      <c r="AS4" s="22"/>
      <c r="AT4" s="22" t="str">
        <f>VLOOKUP($B4,'[4]16.TĐ'!$B$6:$T$27,16,0)</f>
        <v/>
      </c>
      <c r="AU4" s="22">
        <f>VLOOKUP($B4,'[4]17.CHKC'!$B$6:$T$28,10,0)</f>
        <v>5</v>
      </c>
      <c r="AV4" s="22"/>
      <c r="AW4" s="22" t="str">
        <f>VLOOKUP($B4,'[4]17.CHKC'!$B$6:$T$28,16,0)</f>
        <v/>
      </c>
      <c r="AX4" s="22">
        <f>VLOOKUP($B4,'[4]18.SBVL'!$B$6:$T$27,10,0)</f>
        <v>3</v>
      </c>
      <c r="AY4" s="22">
        <f>VLOOKUP($B4,'[4]18.SBVL'!$B$6:$T$27,12,0)</f>
        <v>5</v>
      </c>
      <c r="AZ4" s="22" t="str">
        <f>VLOOKUP($B4,'[4]18.SBVL'!$B$6:$T$27,16,0)</f>
        <v/>
      </c>
      <c r="BA4" s="22">
        <f>VLOOKUP($B4,'[4]20.VKT3'!$B$6:$T$28,10,0)</f>
        <v>8</v>
      </c>
      <c r="BB4" s="22"/>
      <c r="BC4" s="22" t="str">
        <f>VLOOKUP($B4,'[4]20.VKT3'!$B$6:$T$28,16,0)</f>
        <v/>
      </c>
      <c r="BD4" s="22">
        <f>VLOOKUP($B4,'[4]21.MĐ'!$B$6:$T$28,10,0)</f>
        <v>9</v>
      </c>
      <c r="BE4" s="22"/>
      <c r="BF4" s="22" t="str">
        <f>VLOOKUP($B4,'[4]21.MĐ'!$B$6:$T$28,16,0)</f>
        <v/>
      </c>
      <c r="BG4" s="22">
        <f>VLOOKUP($B4,'[4]22.ATLĐ'!$B$6:$T$28,10,0)</f>
        <v>7</v>
      </c>
      <c r="BH4" s="22"/>
      <c r="BI4" s="22" t="str">
        <f>VLOOKUP($B4,'[4]22.ATLĐ'!$B$6:$T$28,16,0)</f>
        <v/>
      </c>
      <c r="BJ4" s="22">
        <f>VLOOKUP($B4,'[4]19.AVGT3'!$B$6:$T$66,10,0)</f>
        <v>4.7</v>
      </c>
      <c r="BK4" s="22">
        <f>VLOOKUP($B4,'[4]19.AVGT3'!$B$6:$T$66,12,0)</f>
        <v>7.5</v>
      </c>
      <c r="BL4" s="22" t="str">
        <f>VLOOKUP($B4,'[4]19.AVGT3'!$B$6:$T$66,16,0)</f>
        <v/>
      </c>
      <c r="BM4" s="22">
        <f>VLOOKUP($B4,'[4]27.ĐAKCBTCT'!$B$6:$V$26,10,0)</f>
        <v>7</v>
      </c>
      <c r="BN4" s="22"/>
      <c r="BO4" s="22" t="str">
        <f>VLOOKUP($B4,'[4]27.ĐAKCBTCT'!$B$6:$V$26,16,0)</f>
        <v/>
      </c>
      <c r="BP4" s="39"/>
      <c r="BQ4" s="39"/>
      <c r="BR4" s="39"/>
      <c r="BS4" s="39"/>
      <c r="BT4" s="39"/>
      <c r="BU4" s="39"/>
      <c r="BV4" s="39"/>
      <c r="BW4" s="39"/>
      <c r="BX4" s="39"/>
    </row>
    <row r="5" spans="1:76" s="4" customFormat="1" ht="25.5" customHeight="1" x14ac:dyDescent="0.25">
      <c r="A5" s="6">
        <v>2</v>
      </c>
      <c r="B5" s="35" t="s">
        <v>365</v>
      </c>
      <c r="C5" s="35" t="s">
        <v>97</v>
      </c>
      <c r="D5" s="36" t="s">
        <v>364</v>
      </c>
      <c r="E5" s="20">
        <f>VLOOKUP($B5,'[4]5.AVGT1'!$B$6:$W$39,10,0)</f>
        <v>7.1</v>
      </c>
      <c r="F5" s="20">
        <f>VLOOKUP($B5,'[4]5.AVGT1'!$B$6:$W$39,12,0)</f>
        <v>7.9</v>
      </c>
      <c r="G5" s="20" t="str">
        <f>VLOOKUP($B5,'[4]5.AVGT1'!$B$6:$W$39,16,0)</f>
        <v/>
      </c>
      <c r="H5" s="20">
        <f>VLOOKUP($B5,'[4]1.CT'!$B$6:$T$26,10,0)</f>
        <v>7</v>
      </c>
      <c r="I5" s="20"/>
      <c r="J5" s="20" t="str">
        <f>VLOOKUP($B5,'[4]1.CT'!$B$6:$T$26,16,0)</f>
        <v/>
      </c>
      <c r="K5" s="20">
        <f>VLOOKUP($B5,'[4]2.PL'!$B$6:$U$28,10,0)</f>
        <v>5.5</v>
      </c>
      <c r="L5" s="20"/>
      <c r="M5" s="20" t="str">
        <f>VLOOKUP($B5,'[4]2.PL'!$B$6:$U$28,16,0)</f>
        <v/>
      </c>
      <c r="N5" s="20">
        <f>VLOOKUP($B5,'[4]9.THVP'!$B$6:$T$37,10,0)</f>
        <v>7</v>
      </c>
      <c r="O5" s="20"/>
      <c r="P5" s="20" t="str">
        <f>VLOOKUP($B5,'[4]9.THVP'!$B$6:$T$37,16,0)</f>
        <v/>
      </c>
      <c r="Q5" s="20">
        <f>VLOOKUP($B5,'[4]3.GDTC'!$B$6:$U$38,10,0)</f>
        <v>7</v>
      </c>
      <c r="R5" s="20"/>
      <c r="S5" s="20" t="str">
        <f>VLOOKUP($B5,'[4]3.GDTC'!$B$6:$U$38,16,0)</f>
        <v/>
      </c>
      <c r="T5" s="20">
        <f>VLOOKUP($B5,'[4]4.GDQP'!$B$6:$V$28,10,0)</f>
        <v>8.4</v>
      </c>
      <c r="U5" s="20"/>
      <c r="V5" s="20" t="str">
        <f>VLOOKUP($B5,'[4]4.GDQP'!$B$6:$V$28,16,0)</f>
        <v/>
      </c>
      <c r="W5" s="22">
        <f>VLOOKUP($B5,'[4]10.CHCS'!$B$6:$T$29,10,0)</f>
        <v>3.5</v>
      </c>
      <c r="X5" s="22">
        <f>VLOOKUP($B5,'[4]10.CHCS'!$B$6:$T$29,12,0)</f>
        <v>8</v>
      </c>
      <c r="Y5" s="22" t="str">
        <f>VLOOKUP($B5,'[4]10.CHCS'!$B$6:$T$29,16,0)</f>
        <v/>
      </c>
      <c r="Z5" s="22">
        <f>VLOOKUP($B5,'[4]11.VLXD'!$B$6:$T$28,10,0)</f>
        <v>8.5</v>
      </c>
      <c r="AA5" s="22"/>
      <c r="AB5" s="22" t="str">
        <f>VLOOKUP($B5,'[4]11.VLXD'!$B$6:$T$28,16,0)</f>
        <v/>
      </c>
      <c r="AC5" s="22">
        <f>VLOOKUP($B5,'[4]12.NMCT'!$B$6:$T$26,10,0)</f>
        <v>7</v>
      </c>
      <c r="AD5" s="22"/>
      <c r="AE5" s="22" t="str">
        <f>VLOOKUP($B5,'[4]12.NMCT'!$B$6:$T$26,16,0)</f>
        <v/>
      </c>
      <c r="AF5" s="22">
        <f>VLOOKUP($B5,'[4]13.VKT1'!$B$6:$T$32,10,0)</f>
        <v>6</v>
      </c>
      <c r="AG5" s="22"/>
      <c r="AH5" s="22" t="str">
        <f>VLOOKUP($B5,'[4]13.VKT1'!$B$6:$T$32,16,0)</f>
        <v/>
      </c>
      <c r="AI5" s="22">
        <f>VLOOKUP($B5,'[4]14.VKT2'!$B$6:$T$28,10,0)</f>
        <v>5</v>
      </c>
      <c r="AJ5" s="22"/>
      <c r="AK5" s="22" t="str">
        <f>VLOOKUP($B5,'[4]14.VKT2'!$B$6:$T$28,16,0)</f>
        <v/>
      </c>
      <c r="AL5" s="22">
        <f>VLOOKUP($B5,'[4]16.AVGT2'!$B$6:$Y$28,10,0)</f>
        <v>6.5</v>
      </c>
      <c r="AM5" s="22"/>
      <c r="AN5" s="22" t="str">
        <f>VLOOKUP($B5,'[4]16.AVGT2'!$B$6:$Y$28,16,0)</f>
        <v/>
      </c>
      <c r="AO5" s="22">
        <f>VLOOKUP($B5,'[4]15.CTKT'!$B$6:$T$27,10,0)</f>
        <v>8.75</v>
      </c>
      <c r="AP5" s="22"/>
      <c r="AQ5" s="22" t="str">
        <f>VLOOKUP($B5,'[4]15.CTKT'!$B$6:$T$27,16,0)</f>
        <v/>
      </c>
      <c r="AR5" s="22">
        <f>VLOOKUP($B5,'[4]16.TĐ'!$B$6:$T$27,10,0)</f>
        <v>8</v>
      </c>
      <c r="AS5" s="22"/>
      <c r="AT5" s="22" t="str">
        <f>VLOOKUP($B5,'[4]16.TĐ'!$B$6:$T$27,16,0)</f>
        <v/>
      </c>
      <c r="AU5" s="22">
        <f>VLOOKUP($B5,'[4]17.CHKC'!$B$6:$T$28,10,0)</f>
        <v>4.5</v>
      </c>
      <c r="AV5" s="22">
        <f>VLOOKUP($B5,'[4]17.CHKC'!$B$6:$T$28,12,0)</f>
        <v>8</v>
      </c>
      <c r="AW5" s="22" t="str">
        <f>VLOOKUP($B5,'[4]17.CHKC'!$B$6:$T$28,16,0)</f>
        <v/>
      </c>
      <c r="AX5" s="22">
        <f>VLOOKUP($B5,'[4]18.SBVL'!$B$6:$T$27,10,0)</f>
        <v>3</v>
      </c>
      <c r="AY5" s="22">
        <f>VLOOKUP($B5,'[4]18.SBVL'!$B$6:$T$27,12,0)</f>
        <v>5</v>
      </c>
      <c r="AZ5" s="22" t="str">
        <f>VLOOKUP($B5,'[4]18.SBVL'!$B$6:$T$27,16,0)</f>
        <v/>
      </c>
      <c r="BA5" s="22">
        <f>VLOOKUP($B5,'[4]20.VKT3'!$B$6:$T$28,10,0)</f>
        <v>9</v>
      </c>
      <c r="BB5" s="22"/>
      <c r="BC5" s="22" t="str">
        <f>VLOOKUP($B5,'[4]20.VKT3'!$B$6:$T$28,16,0)</f>
        <v/>
      </c>
      <c r="BD5" s="22">
        <f>VLOOKUP($B5,'[4]21.MĐ'!$B$6:$T$28,10,0)</f>
        <v>9.5</v>
      </c>
      <c r="BE5" s="22"/>
      <c r="BF5" s="22" t="str">
        <f>VLOOKUP($B5,'[4]21.MĐ'!$B$6:$T$28,16,0)</f>
        <v/>
      </c>
      <c r="BG5" s="22">
        <f>VLOOKUP($B5,'[4]22.ATLĐ'!$B$6:$T$28,10,0)</f>
        <v>7</v>
      </c>
      <c r="BH5" s="22"/>
      <c r="BI5" s="22" t="str">
        <f>VLOOKUP($B5,'[4]22.ATLĐ'!$B$6:$T$28,16,0)</f>
        <v/>
      </c>
      <c r="BJ5" s="22">
        <f>VLOOKUP($B5,'[4]19.AVGT3'!$B$6:$T$66,10,0)</f>
        <v>6.3</v>
      </c>
      <c r="BK5" s="22"/>
      <c r="BL5" s="22" t="str">
        <f>VLOOKUP($B5,'[4]19.AVGT3'!$B$6:$T$66,16,0)</f>
        <v/>
      </c>
      <c r="BM5" s="22">
        <f>VLOOKUP($B5,'[4]27.ĐAKCBTCT'!$B$6:$V$26,10,0)</f>
        <v>7</v>
      </c>
      <c r="BN5" s="22"/>
      <c r="BO5" s="22" t="str">
        <f>VLOOKUP($B5,'[4]27.ĐAKCBTCT'!$B$6:$V$26,16,0)</f>
        <v/>
      </c>
      <c r="BP5" s="39"/>
      <c r="BQ5" s="39"/>
      <c r="BR5" s="39"/>
      <c r="BS5" s="39"/>
      <c r="BT5" s="39"/>
      <c r="BU5" s="39"/>
      <c r="BV5" s="39"/>
      <c r="BW5" s="39"/>
      <c r="BX5" s="39"/>
    </row>
    <row r="6" spans="1:76" s="4" customFormat="1" ht="25.5" customHeight="1" x14ac:dyDescent="0.25">
      <c r="A6" s="6">
        <v>3</v>
      </c>
      <c r="B6" s="35" t="s">
        <v>133</v>
      </c>
      <c r="C6" s="35" t="s">
        <v>134</v>
      </c>
      <c r="D6" s="36" t="s">
        <v>135</v>
      </c>
      <c r="E6" s="20">
        <f>VLOOKUP($B6,'[4]5.AVGT1'!$B$6:$W$39,10,0)</f>
        <v>3.9</v>
      </c>
      <c r="F6" s="20">
        <f>VLOOKUP($B6,'[4]5.AVGT1'!$B$6:$W$39,12,0)</f>
        <v>6.2</v>
      </c>
      <c r="G6" s="20" t="str">
        <f>VLOOKUP($B6,'[4]5.AVGT1'!$B$6:$W$39,16,0)</f>
        <v/>
      </c>
      <c r="H6" s="20">
        <f>VLOOKUP($B6,'[4]1.CT'!$B$6:$T$26,10,0)</f>
        <v>5</v>
      </c>
      <c r="I6" s="20"/>
      <c r="J6" s="20" t="str">
        <f>VLOOKUP($B6,'[4]1.CT'!$B$6:$T$26,16,0)</f>
        <v/>
      </c>
      <c r="K6" s="20">
        <f>VLOOKUP($B6,'[4]2.PL'!$B$6:$U$28,10,0)</f>
        <v>7</v>
      </c>
      <c r="L6" s="20"/>
      <c r="M6" s="20" t="str">
        <f>VLOOKUP($B6,'[4]2.PL'!$B$6:$U$28,16,0)</f>
        <v/>
      </c>
      <c r="N6" s="20">
        <f>VLOOKUP($B6,'[4]9.THVP'!$B$6:$T$37,10,0)</f>
        <v>9.5</v>
      </c>
      <c r="O6" s="20"/>
      <c r="P6" s="20" t="str">
        <f>VLOOKUP($B6,'[4]9.THVP'!$B$6:$T$37,16,0)</f>
        <v/>
      </c>
      <c r="Q6" s="20">
        <f>VLOOKUP($B6,'[4]3.GDTC'!$B$6:$U$38,10,0)</f>
        <v>8</v>
      </c>
      <c r="R6" s="20"/>
      <c r="S6" s="20" t="str">
        <f>VLOOKUP($B6,'[4]3.GDTC'!$B$6:$U$38,16,0)</f>
        <v/>
      </c>
      <c r="T6" s="20">
        <f>VLOOKUP($B6,'[4]4.GDQP'!$B$6:$V$28,10,0)</f>
        <v>7.3</v>
      </c>
      <c r="U6" s="20"/>
      <c r="V6" s="20" t="str">
        <f>VLOOKUP($B6,'[4]4.GDQP'!$B$6:$V$28,16,0)</f>
        <v/>
      </c>
      <c r="W6" s="22">
        <f>VLOOKUP($B6,'[4]10.CHCS'!$B$6:$T$29,10,0)</f>
        <v>3</v>
      </c>
      <c r="X6" s="22">
        <f>VLOOKUP($B6,'[4]10.CHCS'!$B$6:$T$29,12,0)</f>
        <v>7</v>
      </c>
      <c r="Y6" s="22" t="str">
        <f>VLOOKUP($B6,'[4]10.CHCS'!$B$6:$T$29,16,0)</f>
        <v/>
      </c>
      <c r="Z6" s="22">
        <f>VLOOKUP($B6,'[4]11.VLXD'!$B$6:$T$28,10,0)</f>
        <v>5</v>
      </c>
      <c r="AA6" s="22"/>
      <c r="AB6" s="22" t="str">
        <f>VLOOKUP($B6,'[4]11.VLXD'!$B$6:$T$28,16,0)</f>
        <v/>
      </c>
      <c r="AC6" s="22">
        <f>VLOOKUP($B6,'[4]12.NMCT'!$B$6:$T$26,10,0)</f>
        <v>8</v>
      </c>
      <c r="AD6" s="22"/>
      <c r="AE6" s="22" t="str">
        <f>VLOOKUP($B6,'[4]12.NMCT'!$B$6:$T$26,16,0)</f>
        <v/>
      </c>
      <c r="AF6" s="22">
        <f>VLOOKUP($B6,'[4]13.VKT1'!$B$6:$T$32,10,0)</f>
        <v>7</v>
      </c>
      <c r="AG6" s="22"/>
      <c r="AH6" s="22" t="str">
        <f>VLOOKUP($B6,'[4]13.VKT1'!$B$6:$T$32,16,0)</f>
        <v/>
      </c>
      <c r="AI6" s="22">
        <f>VLOOKUP($B6,'[4]14.VKT2'!$B$6:$T$28,10,0)</f>
        <v>6</v>
      </c>
      <c r="AJ6" s="22"/>
      <c r="AK6" s="22" t="str">
        <f>VLOOKUP($B6,'[4]14.VKT2'!$B$6:$T$28,16,0)</f>
        <v/>
      </c>
      <c r="AL6" s="22">
        <f>VLOOKUP($B6,'[4]16.AVGT2'!$B$6:$Y$28,10,0)</f>
        <v>6.4</v>
      </c>
      <c r="AM6" s="22"/>
      <c r="AN6" s="22" t="str">
        <f>VLOOKUP($B6,'[4]16.AVGT2'!$B$6:$Y$28,16,0)</f>
        <v/>
      </c>
      <c r="AO6" s="22">
        <f>VLOOKUP($B6,'[4]15.CTKT'!$B$6:$T$27,10,0)</f>
        <v>6.5</v>
      </c>
      <c r="AP6" s="22"/>
      <c r="AQ6" s="22" t="str">
        <f>VLOOKUP($B6,'[4]15.CTKT'!$B$6:$T$27,16,0)</f>
        <v/>
      </c>
      <c r="AR6" s="22">
        <f>VLOOKUP($B6,'[4]16.TĐ'!$B$6:$T$27,10,0)</f>
        <v>6</v>
      </c>
      <c r="AS6" s="22"/>
      <c r="AT6" s="22" t="str">
        <f>VLOOKUP($B6,'[4]16.TĐ'!$B$6:$T$27,16,0)</f>
        <v/>
      </c>
      <c r="AU6" s="22">
        <f>VLOOKUP($B6,'[4]17.CHKC'!$B$6:$T$28,10,0)</f>
        <v>4.5</v>
      </c>
      <c r="AV6" s="22">
        <f>VLOOKUP($B6,'[4]17.CHKC'!$B$6:$T$28,12,0)</f>
        <v>5</v>
      </c>
      <c r="AW6" s="22" t="str">
        <f>VLOOKUP($B6,'[4]17.CHKC'!$B$6:$T$28,16,0)</f>
        <v/>
      </c>
      <c r="AX6" s="22">
        <f>VLOOKUP($B6,'[4]18.SBVL'!$B$6:$T$27,10,0)</f>
        <v>3</v>
      </c>
      <c r="AY6" s="22">
        <f>VLOOKUP($B6,'[4]18.SBVL'!$B$6:$T$27,12,0)</f>
        <v>5.5</v>
      </c>
      <c r="AZ6" s="22" t="str">
        <f>VLOOKUP($B6,'[4]18.SBVL'!$B$6:$T$27,16,0)</f>
        <v/>
      </c>
      <c r="BA6" s="22">
        <f>VLOOKUP($B6,'[4]20.VKT3'!$B$6:$T$28,10,0)</f>
        <v>8</v>
      </c>
      <c r="BB6" s="22"/>
      <c r="BC6" s="22" t="str">
        <f>VLOOKUP($B6,'[4]20.VKT3'!$B$6:$T$28,16,0)</f>
        <v/>
      </c>
      <c r="BD6" s="22">
        <f>VLOOKUP($B6,'[4]21.MĐ'!$B$6:$T$28,10,0)</f>
        <v>10</v>
      </c>
      <c r="BE6" s="22"/>
      <c r="BF6" s="22" t="str">
        <f>VLOOKUP($B6,'[4]21.MĐ'!$B$6:$T$28,16,0)</f>
        <v/>
      </c>
      <c r="BG6" s="22">
        <f>VLOOKUP($B6,'[4]22.ATLĐ'!$B$6:$T$28,10,0)</f>
        <v>9</v>
      </c>
      <c r="BH6" s="22"/>
      <c r="BI6" s="22" t="str">
        <f>VLOOKUP($B6,'[4]22.ATLĐ'!$B$6:$T$28,16,0)</f>
        <v/>
      </c>
      <c r="BJ6" s="22">
        <f>VLOOKUP($B6,'[4]19.AVGT3'!$B$6:$T$66,10,0)</f>
        <v>5.5</v>
      </c>
      <c r="BK6" s="22"/>
      <c r="BL6" s="22" t="str">
        <f>VLOOKUP($B6,'[4]19.AVGT3'!$B$6:$T$66,16,0)</f>
        <v/>
      </c>
      <c r="BM6" s="22">
        <f>VLOOKUP($B6,'[4]27.ĐAKCBTCT'!$B$6:$V$26,10,0)</f>
        <v>6.5</v>
      </c>
      <c r="BN6" s="22"/>
      <c r="BO6" s="22" t="str">
        <f>VLOOKUP($B6,'[4]27.ĐAKCBTCT'!$B$6:$V$26,16,0)</f>
        <v/>
      </c>
      <c r="BP6" s="39"/>
      <c r="BQ6" s="39"/>
      <c r="BR6" s="39"/>
      <c r="BS6" s="39"/>
      <c r="BT6" s="39"/>
      <c r="BU6" s="39"/>
      <c r="BV6" s="39"/>
      <c r="BW6" s="39"/>
      <c r="BX6" s="39"/>
    </row>
    <row r="7" spans="1:76" s="4" customFormat="1" ht="25.5" customHeight="1" x14ac:dyDescent="0.25">
      <c r="A7" s="6">
        <v>4</v>
      </c>
      <c r="B7" s="35" t="s">
        <v>181</v>
      </c>
      <c r="C7" s="35" t="s">
        <v>533</v>
      </c>
      <c r="D7" s="36" t="s">
        <v>183</v>
      </c>
      <c r="E7" s="20">
        <f>VLOOKUP($B7,'[4]5.AVGT1'!$B$6:$W$39,10,0)</f>
        <v>5.0999999999999996</v>
      </c>
      <c r="F7" s="20">
        <f>VLOOKUP($B7,'[4]5.AVGT1'!$B$6:$W$39,12,0)</f>
        <v>6</v>
      </c>
      <c r="G7" s="20" t="str">
        <f>VLOOKUP($B7,'[4]5.AVGT1'!$B$6:$W$39,16,0)</f>
        <v/>
      </c>
      <c r="H7" s="20">
        <f>VLOOKUP($B7,'[4]1.CT'!$B$6:$T$26,10,0)</f>
        <v>8</v>
      </c>
      <c r="I7" s="20"/>
      <c r="J7" s="20" t="str">
        <f>VLOOKUP($B7,'[4]1.CT'!$B$6:$T$26,16,0)</f>
        <v/>
      </c>
      <c r="K7" s="20">
        <f>VLOOKUP($B7,'[4]2.PL'!$B$6:$U$28,10,0)</f>
        <v>7</v>
      </c>
      <c r="L7" s="20"/>
      <c r="M7" s="20" t="str">
        <f>VLOOKUP($B7,'[4]2.PL'!$B$6:$U$28,16,0)</f>
        <v/>
      </c>
      <c r="N7" s="20">
        <f>VLOOKUP($B7,'[4]9.THVP'!$B$6:$T$37,10,0)</f>
        <v>8.5</v>
      </c>
      <c r="O7" s="20"/>
      <c r="P7" s="20" t="str">
        <f>VLOOKUP($B7,'[4]9.THVP'!$B$6:$T$37,16,0)</f>
        <v/>
      </c>
      <c r="Q7" s="20">
        <f>VLOOKUP($B7,'[4]3.GDTC'!$B$6:$U$38,10,0)</f>
        <v>8.5</v>
      </c>
      <c r="R7" s="20"/>
      <c r="S7" s="20" t="str">
        <f>VLOOKUP($B7,'[4]3.GDTC'!$B$6:$U$38,16,0)</f>
        <v/>
      </c>
      <c r="T7" s="20">
        <f>VLOOKUP($B7,'[4]4.GDQP'!$B$6:$V$28,10,0)</f>
        <v>6.8</v>
      </c>
      <c r="U7" s="20"/>
      <c r="V7" s="20" t="str">
        <f>VLOOKUP($B7,'[4]4.GDQP'!$B$6:$V$28,16,0)</f>
        <v/>
      </c>
      <c r="W7" s="22">
        <f>VLOOKUP($B7,'[4]10.CHCS'!$B$6:$T$29,10,0)</f>
        <v>9</v>
      </c>
      <c r="X7" s="22"/>
      <c r="Y7" s="22" t="str">
        <f>VLOOKUP($B7,'[4]10.CHCS'!$B$6:$T$29,16,0)</f>
        <v/>
      </c>
      <c r="Z7" s="22">
        <f>VLOOKUP($B7,'[4]11.VLXD'!$B$6:$T$28,10,0)</f>
        <v>8.5</v>
      </c>
      <c r="AA7" s="22"/>
      <c r="AB7" s="22" t="str">
        <f>VLOOKUP($B7,'[4]11.VLXD'!$B$6:$T$28,16,0)</f>
        <v/>
      </c>
      <c r="AC7" s="22">
        <f>VLOOKUP($B7,'[4]12.NMCT'!$B$6:$T$26,10,0)</f>
        <v>7</v>
      </c>
      <c r="AD7" s="22"/>
      <c r="AE7" s="22" t="str">
        <f>VLOOKUP($B7,'[4]12.NMCT'!$B$6:$T$26,16,0)</f>
        <v/>
      </c>
      <c r="AF7" s="22">
        <f>VLOOKUP($B7,'[4]13.VKT1'!$B$6:$T$32,10,0)</f>
        <v>5.5</v>
      </c>
      <c r="AG7" s="22"/>
      <c r="AH7" s="22" t="str">
        <f>VLOOKUP($B7,'[4]13.VKT1'!$B$6:$T$32,16,0)</f>
        <v/>
      </c>
      <c r="AI7" s="22">
        <f>VLOOKUP($B7,'[4]14.VKT2'!$B$6:$T$28,10,0)</f>
        <v>5</v>
      </c>
      <c r="AJ7" s="22"/>
      <c r="AK7" s="22" t="str">
        <f>VLOOKUP($B7,'[4]14.VKT2'!$B$6:$T$28,16,0)</f>
        <v/>
      </c>
      <c r="AL7" s="22">
        <f>VLOOKUP($B7,'[4]16.AVGT2'!$B$6:$Y$28,10,0)</f>
        <v>7.1000000000000005</v>
      </c>
      <c r="AM7" s="22"/>
      <c r="AN7" s="22" t="str">
        <f>VLOOKUP($B7,'[4]16.AVGT2'!$B$6:$Y$28,16,0)</f>
        <v/>
      </c>
      <c r="AO7" s="22">
        <f>VLOOKUP($B7,'[4]15.CTKT'!$B$6:$T$27,10,0)</f>
        <v>8.75</v>
      </c>
      <c r="AP7" s="22"/>
      <c r="AQ7" s="22" t="str">
        <f>VLOOKUP($B7,'[4]15.CTKT'!$B$6:$T$27,16,0)</f>
        <v/>
      </c>
      <c r="AR7" s="22">
        <f>VLOOKUP($B7,'[4]16.TĐ'!$B$6:$T$27,10,0)</f>
        <v>8</v>
      </c>
      <c r="AS7" s="22"/>
      <c r="AT7" s="22" t="str">
        <f>VLOOKUP($B7,'[4]16.TĐ'!$B$6:$T$27,16,0)</f>
        <v/>
      </c>
      <c r="AU7" s="22">
        <f>VLOOKUP($B7,'[4]17.CHKC'!$B$6:$T$28,10,0)</f>
        <v>4</v>
      </c>
      <c r="AV7" s="22">
        <f>VLOOKUP($B7,'[4]17.CHKC'!$B$6:$T$28,12,0)</f>
        <v>8</v>
      </c>
      <c r="AW7" s="22" t="str">
        <f>VLOOKUP($B7,'[4]17.CHKC'!$B$6:$T$28,16,0)</f>
        <v/>
      </c>
      <c r="AX7" s="22">
        <f>VLOOKUP($B7,'[4]18.SBVL'!$B$6:$T$27,10,0)</f>
        <v>4.5</v>
      </c>
      <c r="AY7" s="22">
        <f>VLOOKUP($B7,'[4]18.SBVL'!$B$6:$T$27,12,0)</f>
        <v>6.5</v>
      </c>
      <c r="AZ7" s="22" t="str">
        <f>VLOOKUP($B7,'[4]18.SBVL'!$B$6:$T$27,16,0)</f>
        <v/>
      </c>
      <c r="BA7" s="22">
        <f>VLOOKUP($B7,'[4]20.VKT3'!$B$6:$T$28,10,0)</f>
        <v>9</v>
      </c>
      <c r="BB7" s="22"/>
      <c r="BC7" s="22" t="str">
        <f>VLOOKUP($B7,'[4]20.VKT3'!$B$6:$T$28,16,0)</f>
        <v/>
      </c>
      <c r="BD7" s="22">
        <f>VLOOKUP($B7,'[4]21.MĐ'!$B$6:$T$28,10,0)</f>
        <v>9</v>
      </c>
      <c r="BE7" s="22"/>
      <c r="BF7" s="22" t="str">
        <f>VLOOKUP($B7,'[4]21.MĐ'!$B$6:$T$28,16,0)</f>
        <v/>
      </c>
      <c r="BG7" s="22">
        <f>VLOOKUP($B7,'[4]22.ATLĐ'!$B$6:$T$28,10,0)</f>
        <v>8</v>
      </c>
      <c r="BH7" s="22"/>
      <c r="BI7" s="22" t="str">
        <f>VLOOKUP($B7,'[4]22.ATLĐ'!$B$6:$T$28,16,0)</f>
        <v/>
      </c>
      <c r="BJ7" s="22">
        <f>VLOOKUP($B7,'[4]19.AVGT3'!$B$6:$T$66,10,0)</f>
        <v>4.3</v>
      </c>
      <c r="BK7" s="22">
        <f>VLOOKUP($B7,'[4]19.AVGT3'!$B$6:$T$66,12,0)</f>
        <v>6.7</v>
      </c>
      <c r="BL7" s="22" t="str">
        <f>VLOOKUP($B7,'[4]19.AVGT3'!$B$6:$T$66,16,0)</f>
        <v/>
      </c>
      <c r="BM7" s="22">
        <f>VLOOKUP($B7,'[4]27.ĐAKCBTCT'!$B$6:$V$26,10,0)</f>
        <v>7.5</v>
      </c>
      <c r="BN7" s="22"/>
      <c r="BO7" s="22" t="str">
        <f>VLOOKUP($B7,'[4]27.ĐAKCBTCT'!$B$6:$V$26,16,0)</f>
        <v/>
      </c>
      <c r="BP7" s="39"/>
      <c r="BQ7" s="39"/>
      <c r="BR7" s="39"/>
      <c r="BS7" s="39"/>
      <c r="BT7" s="39"/>
      <c r="BU7" s="39"/>
      <c r="BV7" s="39"/>
      <c r="BW7" s="39"/>
      <c r="BX7" s="39"/>
    </row>
    <row r="8" spans="1:76" s="4" customFormat="1" ht="25.5" customHeight="1" x14ac:dyDescent="0.25">
      <c r="A8" s="6">
        <v>5</v>
      </c>
      <c r="B8" s="11" t="s">
        <v>409</v>
      </c>
      <c r="C8" s="37" t="s">
        <v>110</v>
      </c>
      <c r="D8" s="38" t="s">
        <v>113</v>
      </c>
      <c r="E8" s="20">
        <f>VLOOKUP($B8,'[4]5.AVGT1'!$B$6:$W$39,10,0)</f>
        <v>4.3</v>
      </c>
      <c r="F8" s="20">
        <f>VLOOKUP($B8,'[4]5.AVGT1'!$B$6:$W$39,12,0)</f>
        <v>0</v>
      </c>
      <c r="G8" s="33" t="str">
        <f>VLOOKUP($B8,'[4]5.AVGT1'!$B$6:$W$39,16,0)</f>
        <v>Học lại</v>
      </c>
      <c r="H8" s="20"/>
      <c r="I8" s="20"/>
      <c r="J8" s="33" t="str">
        <f>VLOOKUP($B8,'[4]1.CT'!$B$6:$T$26,16,0)</f>
        <v>Học lại</v>
      </c>
      <c r="K8" s="20">
        <f>VLOOKUP($B8,'[4]2.PL'!$B$6:$U$28,10,0)</f>
        <v>6.5</v>
      </c>
      <c r="L8" s="20"/>
      <c r="M8" s="20" t="str">
        <f>VLOOKUP($B8,'[4]2.PL'!$B$6:$U$28,16,0)</f>
        <v/>
      </c>
      <c r="N8" s="20"/>
      <c r="O8" s="20"/>
      <c r="P8" s="33" t="str">
        <f>VLOOKUP($B8,'[4]9.THVP'!$B$6:$T$37,16,0)</f>
        <v>Học lại</v>
      </c>
      <c r="Q8" s="20">
        <f>VLOOKUP($B8,'[4]3.GDTC'!$B$6:$U$38,10,0)</f>
        <v>6</v>
      </c>
      <c r="R8" s="20"/>
      <c r="S8" s="20" t="str">
        <f>VLOOKUP($B8,'[4]3.GDTC'!$B$6:$U$38,16,0)</f>
        <v/>
      </c>
      <c r="T8" s="20">
        <f>VLOOKUP($B8,'[4]4.GDQP'!$B$6:$V$28,10,0)</f>
        <v>6.7</v>
      </c>
      <c r="U8" s="20"/>
      <c r="V8" s="20" t="str">
        <f>VLOOKUP($B8,'[4]4.GDQP'!$B$6:$V$28,16,0)</f>
        <v/>
      </c>
      <c r="W8" s="22"/>
      <c r="X8" s="22"/>
      <c r="Y8" s="30" t="str">
        <f>VLOOKUP($B8,'[4]10.CHCS'!$B$6:$T$29,16,0)</f>
        <v>Học lại</v>
      </c>
      <c r="Z8" s="22"/>
      <c r="AA8" s="22"/>
      <c r="AB8" s="30" t="str">
        <f>VLOOKUP($B8,'[4]11.VLXD'!$B$6:$T$28,16,0)</f>
        <v>Học lại</v>
      </c>
      <c r="AC8" s="22"/>
      <c r="AD8" s="22"/>
      <c r="AE8" s="30" t="str">
        <f>VLOOKUP($B8,'[4]12.NMCT'!$B$6:$T$26,16,0)</f>
        <v>Học lại</v>
      </c>
      <c r="AF8" s="22"/>
      <c r="AG8" s="22"/>
      <c r="AH8" s="30" t="str">
        <f>VLOOKUP($B8,'[4]13.VKT1'!$B$6:$T$32,16,0)</f>
        <v>Học lại</v>
      </c>
      <c r="AI8" s="22"/>
      <c r="AJ8" s="22"/>
      <c r="AK8" s="30" t="str">
        <f>VLOOKUP($B8,'[4]14.VKT2'!$B$6:$T$28,16,0)</f>
        <v>Học lại</v>
      </c>
      <c r="AL8" s="22"/>
      <c r="AM8" s="22"/>
      <c r="AN8" s="30" t="str">
        <f>VLOOKUP($B8,'[4]16.AVGT2'!$B$6:$Y$28,16,0)</f>
        <v>Học lại</v>
      </c>
      <c r="AO8" s="22"/>
      <c r="AP8" s="22"/>
      <c r="AQ8" s="30" t="str">
        <f>VLOOKUP($B8,'[4]15.CTKT'!$B$6:$T$27,16,0)</f>
        <v>Học lại</v>
      </c>
      <c r="AR8" s="22"/>
      <c r="AS8" s="22"/>
      <c r="AT8" s="30" t="str">
        <f>VLOOKUP($B8,'[4]16.TĐ'!$B$6:$T$27,16,0)</f>
        <v>Học lại</v>
      </c>
      <c r="AU8" s="22"/>
      <c r="AV8" s="22"/>
      <c r="AW8" s="30" t="str">
        <f>VLOOKUP($B8,'[4]17.CHKC'!$B$6:$T$28,16,0)</f>
        <v>Học lại</v>
      </c>
      <c r="AX8" s="22"/>
      <c r="AY8" s="22"/>
      <c r="AZ8" s="30" t="str">
        <f>VLOOKUP($B8,'[4]18.SBVL'!$B$6:$T$27,16,0)</f>
        <v>Học lại</v>
      </c>
      <c r="BA8" s="22">
        <f>VLOOKUP($B8,'[4]20.VKT3'!$B$6:$T$28,10,0)</f>
        <v>5</v>
      </c>
      <c r="BB8" s="22"/>
      <c r="BC8" s="22" t="str">
        <f>VLOOKUP($B8,'[4]20.VKT3'!$B$6:$T$28,16,0)</f>
        <v/>
      </c>
      <c r="BD8" s="22"/>
      <c r="BE8" s="22"/>
      <c r="BF8" s="30" t="str">
        <f>VLOOKUP($B8,'[4]21.MĐ'!$B$6:$T$28,16,0)</f>
        <v>Học lại</v>
      </c>
      <c r="BG8" s="22">
        <f>VLOOKUP($B8,'[4]22.ATLĐ'!$B$6:$T$28,10,0)</f>
        <v>6</v>
      </c>
      <c r="BH8" s="22"/>
      <c r="BI8" s="22" t="str">
        <f>VLOOKUP($B8,'[4]22.ATLĐ'!$B$6:$T$28,16,0)</f>
        <v/>
      </c>
      <c r="BJ8" s="22"/>
      <c r="BK8" s="22"/>
      <c r="BL8" s="30" t="str">
        <f>VLOOKUP($B8,'[4]19.AVGT3'!$B$6:$T$66,16,0)</f>
        <v>Học lại</v>
      </c>
      <c r="BM8" s="22"/>
      <c r="BN8" s="22"/>
      <c r="BO8" s="30" t="str">
        <f>VLOOKUP($B8,'[4]27.ĐAKCBTCT'!$B$6:$V$26,16,0)</f>
        <v>Học lại</v>
      </c>
      <c r="BP8" s="39"/>
      <c r="BQ8" s="39"/>
      <c r="BR8" s="39"/>
      <c r="BS8" s="39"/>
      <c r="BT8" s="39"/>
      <c r="BU8" s="39"/>
      <c r="BV8" s="39"/>
      <c r="BW8" s="39"/>
      <c r="BX8" s="39"/>
    </row>
    <row r="9" spans="1:76" s="4" customFormat="1" ht="25.5" customHeight="1" x14ac:dyDescent="0.25">
      <c r="A9" s="6">
        <v>6</v>
      </c>
      <c r="B9" s="35" t="s">
        <v>187</v>
      </c>
      <c r="C9" s="35" t="s">
        <v>534</v>
      </c>
      <c r="D9" s="36" t="s">
        <v>188</v>
      </c>
      <c r="E9" s="20">
        <f>VLOOKUP($B9,'[4]5.AVGT1'!$B$6:$W$39,10,0)</f>
        <v>4.2</v>
      </c>
      <c r="F9" s="20">
        <f>VLOOKUP($B9,'[4]5.AVGT1'!$B$6:$W$39,12,0)</f>
        <v>5.3</v>
      </c>
      <c r="G9" s="20" t="str">
        <f>VLOOKUP($B9,'[4]5.AVGT1'!$B$6:$W$39,16,0)</f>
        <v/>
      </c>
      <c r="H9" s="20">
        <f>VLOOKUP($B9,'[4]1.CT'!$B$6:$T$26,10,0)</f>
        <v>7</v>
      </c>
      <c r="I9" s="20"/>
      <c r="J9" s="20" t="str">
        <f>VLOOKUP($B9,'[4]1.CT'!$B$6:$T$26,16,0)</f>
        <v/>
      </c>
      <c r="K9" s="20">
        <f>VLOOKUP($B9,'[4]2.PL'!$B$6:$U$28,10,0)</f>
        <v>8</v>
      </c>
      <c r="L9" s="20"/>
      <c r="M9" s="20" t="str">
        <f>VLOOKUP($B9,'[4]2.PL'!$B$6:$U$28,16,0)</f>
        <v/>
      </c>
      <c r="N9" s="20">
        <f>VLOOKUP($B9,'[4]9.THVP'!$B$6:$T$37,10,0)</f>
        <v>9.5</v>
      </c>
      <c r="O9" s="20"/>
      <c r="P9" s="20" t="str">
        <f>VLOOKUP($B9,'[4]9.THVP'!$B$6:$T$37,16,0)</f>
        <v/>
      </c>
      <c r="Q9" s="20">
        <f>VLOOKUP($B9,'[4]3.GDTC'!$B$6:$U$38,10,0)</f>
        <v>8</v>
      </c>
      <c r="R9" s="20"/>
      <c r="S9" s="20" t="str">
        <f>VLOOKUP($B9,'[4]3.GDTC'!$B$6:$U$38,16,0)</f>
        <v/>
      </c>
      <c r="T9" s="20">
        <f>VLOOKUP($B9,'[4]4.GDQP'!$B$6:$V$28,10,0)</f>
        <v>6.4</v>
      </c>
      <c r="U9" s="20"/>
      <c r="V9" s="20" t="str">
        <f>VLOOKUP($B9,'[4]4.GDQP'!$B$6:$V$28,16,0)</f>
        <v/>
      </c>
      <c r="W9" s="22">
        <f>VLOOKUP($B9,'[4]10.CHCS'!$B$6:$T$29,10,0)</f>
        <v>3</v>
      </c>
      <c r="X9" s="22">
        <f>VLOOKUP($B9,'[4]10.CHCS'!$B$6:$T$29,12,0)</f>
        <v>5</v>
      </c>
      <c r="Y9" s="22" t="str">
        <f>VLOOKUP($B9,'[4]10.CHCS'!$B$6:$T$29,16,0)</f>
        <v/>
      </c>
      <c r="Z9" s="22">
        <f>VLOOKUP($B9,'[4]11.VLXD'!$B$6:$T$28,10,0)</f>
        <v>6.5</v>
      </c>
      <c r="AA9" s="22"/>
      <c r="AB9" s="22" t="str">
        <f>VLOOKUP($B9,'[4]11.VLXD'!$B$6:$T$28,16,0)</f>
        <v/>
      </c>
      <c r="AC9" s="22">
        <f>VLOOKUP($B9,'[4]12.NMCT'!$B$6:$T$26,10,0)</f>
        <v>7</v>
      </c>
      <c r="AD9" s="22"/>
      <c r="AE9" s="22" t="str">
        <f>VLOOKUP($B9,'[4]12.NMCT'!$B$6:$T$26,16,0)</f>
        <v/>
      </c>
      <c r="AF9" s="22">
        <f>VLOOKUP($B9,'[4]13.VKT1'!$B$6:$T$32,10,0)</f>
        <v>6</v>
      </c>
      <c r="AG9" s="22"/>
      <c r="AH9" s="22" t="str">
        <f>VLOOKUP($B9,'[4]13.VKT1'!$B$6:$T$32,16,0)</f>
        <v/>
      </c>
      <c r="AI9" s="22">
        <f>VLOOKUP($B9,'[4]14.VKT2'!$B$6:$T$28,10,0)</f>
        <v>6</v>
      </c>
      <c r="AJ9" s="22"/>
      <c r="AK9" s="22" t="str">
        <f>VLOOKUP($B9,'[4]14.VKT2'!$B$6:$T$28,16,0)</f>
        <v/>
      </c>
      <c r="AL9" s="22">
        <f>VLOOKUP($B9,'[4]16.AVGT2'!$B$6:$Y$28,10,0)</f>
        <v>6.3</v>
      </c>
      <c r="AM9" s="22"/>
      <c r="AN9" s="22" t="str">
        <f>VLOOKUP($B9,'[4]16.AVGT2'!$B$6:$Y$28,16,0)</f>
        <v/>
      </c>
      <c r="AO9" s="22">
        <f>VLOOKUP($B9,'[4]15.CTKT'!$B$6:$T$27,10,0)</f>
        <v>6</v>
      </c>
      <c r="AP9" s="22"/>
      <c r="AQ9" s="22" t="str">
        <f>VLOOKUP($B9,'[4]15.CTKT'!$B$6:$T$27,16,0)</f>
        <v/>
      </c>
      <c r="AR9" s="22">
        <f>VLOOKUP($B9,'[4]16.TĐ'!$B$6:$T$27,10,0)</f>
        <v>6</v>
      </c>
      <c r="AS9" s="22"/>
      <c r="AT9" s="22" t="str">
        <f>VLOOKUP($B9,'[4]16.TĐ'!$B$6:$T$27,16,0)</f>
        <v/>
      </c>
      <c r="AU9" s="22">
        <f>VLOOKUP($B9,'[4]17.CHKC'!$B$6:$T$28,10,0)</f>
        <v>2</v>
      </c>
      <c r="AV9" s="22">
        <f>VLOOKUP($B9,'[4]17.CHKC'!$B$6:$T$28,12,0)</f>
        <v>7</v>
      </c>
      <c r="AW9" s="22" t="str">
        <f>VLOOKUP($B9,'[4]17.CHKC'!$B$6:$T$28,16,0)</f>
        <v/>
      </c>
      <c r="AX9" s="22">
        <f>VLOOKUP($B9,'[4]18.SBVL'!$B$6:$T$27,10,0)</f>
        <v>3</v>
      </c>
      <c r="AY9" s="22">
        <f>VLOOKUP($B9,'[4]18.SBVL'!$B$6:$T$27,12,0)</f>
        <v>5</v>
      </c>
      <c r="AZ9" s="22" t="str">
        <f>VLOOKUP($B9,'[4]18.SBVL'!$B$6:$T$27,16,0)</f>
        <v/>
      </c>
      <c r="BA9" s="22">
        <f>VLOOKUP($B9,'[4]20.VKT3'!$B$6:$T$28,10,0)</f>
        <v>7.5</v>
      </c>
      <c r="BB9" s="22"/>
      <c r="BC9" s="22" t="str">
        <f>VLOOKUP($B9,'[4]20.VKT3'!$B$6:$T$28,16,0)</f>
        <v/>
      </c>
      <c r="BD9" s="22">
        <f>VLOOKUP($B9,'[4]21.MĐ'!$B$6:$T$28,10,0)</f>
        <v>9.5</v>
      </c>
      <c r="BE9" s="22"/>
      <c r="BF9" s="22" t="str">
        <f>VLOOKUP($B9,'[4]21.MĐ'!$B$6:$T$28,16,0)</f>
        <v/>
      </c>
      <c r="BG9" s="22">
        <f>VLOOKUP($B9,'[4]22.ATLĐ'!$B$6:$T$28,10,0)</f>
        <v>7</v>
      </c>
      <c r="BH9" s="22"/>
      <c r="BI9" s="22" t="str">
        <f>VLOOKUP($B9,'[4]22.ATLĐ'!$B$6:$T$28,16,0)</f>
        <v/>
      </c>
      <c r="BJ9" s="22">
        <f>VLOOKUP($B9,'[4]19.AVGT3'!$B$6:$T$66,10,0)</f>
        <v>5</v>
      </c>
      <c r="BK9" s="22"/>
      <c r="BL9" s="22" t="str">
        <f>VLOOKUP($B9,'[4]19.AVGT3'!$B$6:$T$66,16,0)</f>
        <v/>
      </c>
      <c r="BM9" s="22">
        <f>VLOOKUP($B9,'[4]27.ĐAKCBTCT'!$B$6:$V$26,10,0)</f>
        <v>5.5</v>
      </c>
      <c r="BN9" s="22"/>
      <c r="BO9" s="22" t="str">
        <f>VLOOKUP($B9,'[4]27.ĐAKCBTCT'!$B$6:$V$26,16,0)</f>
        <v/>
      </c>
      <c r="BP9" s="39"/>
      <c r="BQ9" s="39"/>
      <c r="BR9" s="39"/>
      <c r="BS9" s="39"/>
      <c r="BT9" s="39"/>
      <c r="BU9" s="39"/>
      <c r="BV9" s="39"/>
      <c r="BW9" s="39"/>
      <c r="BX9" s="39"/>
    </row>
    <row r="10" spans="1:76" s="4" customFormat="1" ht="25.5" customHeight="1" x14ac:dyDescent="0.25">
      <c r="A10" s="6">
        <v>7</v>
      </c>
      <c r="B10" s="35" t="s">
        <v>189</v>
      </c>
      <c r="C10" s="35" t="s">
        <v>328</v>
      </c>
      <c r="D10" s="36" t="s">
        <v>16</v>
      </c>
      <c r="E10" s="20">
        <f>VLOOKUP($B10,'[4]5.AVGT1'!$B$6:$W$39,10,0)</f>
        <v>4.9000000000000004</v>
      </c>
      <c r="F10" s="20">
        <f>VLOOKUP($B10,'[4]5.AVGT1'!$B$6:$W$39,12,0)</f>
        <v>5.4</v>
      </c>
      <c r="G10" s="20" t="str">
        <f>VLOOKUP($B10,'[4]5.AVGT1'!$B$6:$W$39,16,0)</f>
        <v/>
      </c>
      <c r="H10" s="20">
        <f>VLOOKUP($B10,'[4]1.CT'!$B$6:$T$26,10,0)</f>
        <v>8</v>
      </c>
      <c r="I10" s="20"/>
      <c r="J10" s="20" t="str">
        <f>VLOOKUP($B10,'[4]1.CT'!$B$6:$T$26,16,0)</f>
        <v/>
      </c>
      <c r="K10" s="20">
        <f>VLOOKUP($B10,'[4]2.PL'!$B$6:$U$28,10,0)</f>
        <v>4</v>
      </c>
      <c r="L10" s="20">
        <f>VLOOKUP($B10,'[4]2.PL'!$B$6:$U$28,12,0)</f>
        <v>7</v>
      </c>
      <c r="M10" s="20" t="str">
        <f>VLOOKUP($B10,'[4]2.PL'!$B$6:$U$28,16,0)</f>
        <v/>
      </c>
      <c r="N10" s="20">
        <f>VLOOKUP($B10,'[4]9.THVP'!$B$6:$T$37,10,0)</f>
        <v>9</v>
      </c>
      <c r="O10" s="20"/>
      <c r="P10" s="20" t="str">
        <f>VLOOKUP($B10,'[4]9.THVP'!$B$6:$T$37,16,0)</f>
        <v/>
      </c>
      <c r="Q10" s="20">
        <f>VLOOKUP($B10,'[4]3.GDTC'!$B$6:$U$38,10,0)</f>
        <v>6</v>
      </c>
      <c r="R10" s="20"/>
      <c r="S10" s="20" t="str">
        <f>VLOOKUP($B10,'[4]3.GDTC'!$B$6:$U$38,16,0)</f>
        <v/>
      </c>
      <c r="T10" s="20">
        <f>VLOOKUP($B10,'[4]4.GDQP'!$B$6:$V$28,10,0)</f>
        <v>7.8</v>
      </c>
      <c r="U10" s="20"/>
      <c r="V10" s="20" t="str">
        <f>VLOOKUP($B10,'[4]4.GDQP'!$B$6:$V$28,16,0)</f>
        <v/>
      </c>
      <c r="W10" s="22">
        <f>VLOOKUP($B10,'[4]10.CHCS'!$B$6:$T$29,10,0)</f>
        <v>7</v>
      </c>
      <c r="X10" s="22"/>
      <c r="Y10" s="22" t="str">
        <f>VLOOKUP($B10,'[4]10.CHCS'!$B$6:$T$29,16,0)</f>
        <v/>
      </c>
      <c r="Z10" s="22">
        <f>VLOOKUP($B10,'[4]11.VLXD'!$B$6:$T$28,10,0)</f>
        <v>8.5</v>
      </c>
      <c r="AA10" s="22"/>
      <c r="AB10" s="22" t="str">
        <f>VLOOKUP($B10,'[4]11.VLXD'!$B$6:$T$28,16,0)</f>
        <v/>
      </c>
      <c r="AC10" s="22">
        <f>VLOOKUP($B10,'[4]12.NMCT'!$B$6:$T$26,10,0)</f>
        <v>7</v>
      </c>
      <c r="AD10" s="22"/>
      <c r="AE10" s="22" t="str">
        <f>VLOOKUP($B10,'[4]12.NMCT'!$B$6:$T$26,16,0)</f>
        <v/>
      </c>
      <c r="AF10" s="22">
        <f>VLOOKUP($B10,'[4]13.VKT1'!$B$6:$T$32,10,0)</f>
        <v>6.5</v>
      </c>
      <c r="AG10" s="22"/>
      <c r="AH10" s="22" t="str">
        <f>VLOOKUP($B10,'[4]13.VKT1'!$B$6:$T$32,16,0)</f>
        <v/>
      </c>
      <c r="AI10" s="22">
        <f>VLOOKUP($B10,'[4]14.VKT2'!$B$6:$T$28,10,0)</f>
        <v>7</v>
      </c>
      <c r="AJ10" s="22"/>
      <c r="AK10" s="22" t="str">
        <f>VLOOKUP($B10,'[4]14.VKT2'!$B$6:$T$28,16,0)</f>
        <v/>
      </c>
      <c r="AL10" s="22">
        <f>VLOOKUP($B10,'[4]16.AVGT2'!$B$6:$Y$28,10,0)</f>
        <v>6.5</v>
      </c>
      <c r="AM10" s="22"/>
      <c r="AN10" s="22" t="str">
        <f>VLOOKUP($B10,'[4]16.AVGT2'!$B$6:$Y$28,16,0)</f>
        <v/>
      </c>
      <c r="AO10" s="22">
        <f>VLOOKUP($B10,'[4]15.CTKT'!$B$6:$T$27,10,0)</f>
        <v>7.5</v>
      </c>
      <c r="AP10" s="22"/>
      <c r="AQ10" s="22" t="str">
        <f>VLOOKUP($B10,'[4]15.CTKT'!$B$6:$T$27,16,0)</f>
        <v/>
      </c>
      <c r="AR10" s="22">
        <f>VLOOKUP($B10,'[4]16.TĐ'!$B$6:$T$27,10,0)</f>
        <v>9</v>
      </c>
      <c r="AS10" s="22"/>
      <c r="AT10" s="22" t="str">
        <f>VLOOKUP($B10,'[4]16.TĐ'!$B$6:$T$27,16,0)</f>
        <v/>
      </c>
      <c r="AU10" s="22">
        <f>VLOOKUP($B10,'[4]17.CHKC'!$B$6:$T$28,10,0)</f>
        <v>8</v>
      </c>
      <c r="AV10" s="22"/>
      <c r="AW10" s="22" t="str">
        <f>VLOOKUP($B10,'[4]17.CHKC'!$B$6:$T$28,16,0)</f>
        <v/>
      </c>
      <c r="AX10" s="22">
        <f>VLOOKUP($B10,'[4]18.SBVL'!$B$6:$T$27,10,0)</f>
        <v>9</v>
      </c>
      <c r="AY10" s="22"/>
      <c r="AZ10" s="22" t="str">
        <f>VLOOKUP($B10,'[4]18.SBVL'!$B$6:$T$27,16,0)</f>
        <v/>
      </c>
      <c r="BA10" s="22">
        <f>VLOOKUP($B10,'[4]20.VKT3'!$B$6:$T$28,10,0)</f>
        <v>8</v>
      </c>
      <c r="BB10" s="22"/>
      <c r="BC10" s="22" t="str">
        <f>VLOOKUP($B10,'[4]20.VKT3'!$B$6:$T$28,16,0)</f>
        <v/>
      </c>
      <c r="BD10" s="22">
        <f>VLOOKUP($B10,'[4]21.MĐ'!$B$6:$T$28,10,0)</f>
        <v>9.5</v>
      </c>
      <c r="BE10" s="22"/>
      <c r="BF10" s="22" t="str">
        <f>VLOOKUP($B10,'[4]21.MĐ'!$B$6:$T$28,16,0)</f>
        <v/>
      </c>
      <c r="BG10" s="22">
        <f>VLOOKUP($B10,'[4]22.ATLĐ'!$B$6:$T$28,10,0)</f>
        <v>7</v>
      </c>
      <c r="BH10" s="22"/>
      <c r="BI10" s="22" t="str">
        <f>VLOOKUP($B10,'[4]22.ATLĐ'!$B$6:$T$28,16,0)</f>
        <v/>
      </c>
      <c r="BJ10" s="22">
        <f>VLOOKUP($B10,'[4]19.AVGT3'!$B$6:$T$66,10,0)</f>
        <v>5.4</v>
      </c>
      <c r="BK10" s="22"/>
      <c r="BL10" s="22" t="str">
        <f>VLOOKUP($B10,'[4]19.AVGT3'!$B$6:$T$66,16,0)</f>
        <v/>
      </c>
      <c r="BM10" s="22">
        <f>VLOOKUP($B10,'[4]27.ĐAKCBTCT'!$B$6:$V$26,10,0)</f>
        <v>8</v>
      </c>
      <c r="BN10" s="22"/>
      <c r="BO10" s="22" t="str">
        <f>VLOOKUP($B10,'[4]27.ĐAKCBTCT'!$B$6:$V$26,16,0)</f>
        <v/>
      </c>
      <c r="BP10" s="39"/>
      <c r="BQ10" s="39"/>
      <c r="BR10" s="39"/>
      <c r="BS10" s="39"/>
      <c r="BT10" s="39"/>
      <c r="BU10" s="39"/>
      <c r="BV10" s="39"/>
      <c r="BW10" s="39"/>
      <c r="BX10" s="39"/>
    </row>
    <row r="11" spans="1:76" ht="25.5" customHeight="1" x14ac:dyDescent="0.25">
      <c r="A11" s="6">
        <v>8</v>
      </c>
      <c r="B11" s="35" t="s">
        <v>383</v>
      </c>
      <c r="C11" s="35" t="s">
        <v>28</v>
      </c>
      <c r="D11" s="36" t="s">
        <v>71</v>
      </c>
      <c r="E11" s="20">
        <f>VLOOKUP($B11,'[4]5.AVGT1'!$B$6:$W$39,10,0)</f>
        <v>6.1</v>
      </c>
      <c r="F11" s="20">
        <f>VLOOKUP($B11,'[4]5.AVGT1'!$B$6:$W$39,12,0)</f>
        <v>7.5</v>
      </c>
      <c r="G11" s="20" t="str">
        <f>VLOOKUP($B11,'[4]5.AVGT1'!$B$6:$W$39,16,0)</f>
        <v/>
      </c>
      <c r="H11" s="20">
        <f>VLOOKUP($B11,'[4]1.CT'!$B$6:$T$26,10,0)</f>
        <v>7</v>
      </c>
      <c r="I11" s="20"/>
      <c r="J11" s="20" t="str">
        <f>VLOOKUP($B11,'[4]1.CT'!$B$6:$T$26,16,0)</f>
        <v/>
      </c>
      <c r="K11" s="20">
        <f>VLOOKUP($B11,'[4]2.PL'!$B$6:$U$28,10,0)</f>
        <v>5.5</v>
      </c>
      <c r="L11" s="20"/>
      <c r="M11" s="20" t="str">
        <f>VLOOKUP($B11,'[4]2.PL'!$B$6:$U$28,16,0)</f>
        <v/>
      </c>
      <c r="N11" s="20">
        <f>VLOOKUP($B11,'[4]9.THVP'!$B$6:$T$37,10,0)</f>
        <v>6</v>
      </c>
      <c r="O11" s="20"/>
      <c r="P11" s="20" t="str">
        <f>VLOOKUP($B11,'[4]9.THVP'!$B$6:$T$37,16,0)</f>
        <v/>
      </c>
      <c r="Q11" s="20">
        <f>VLOOKUP($B11,'[4]3.GDTC'!$B$6:$U$38,10,0)</f>
        <v>8</v>
      </c>
      <c r="R11" s="20"/>
      <c r="S11" s="20" t="str">
        <f>VLOOKUP($B11,'[4]3.GDTC'!$B$6:$U$38,16,0)</f>
        <v/>
      </c>
      <c r="T11" s="20">
        <f>VLOOKUP($B11,'[4]4.GDQP'!$B$6:$V$28,10,0)</f>
        <v>7.2</v>
      </c>
      <c r="U11" s="20"/>
      <c r="V11" s="20" t="str">
        <f>VLOOKUP($B11,'[4]4.GDQP'!$B$6:$V$28,16,0)</f>
        <v/>
      </c>
      <c r="W11" s="22">
        <f>VLOOKUP($B11,'[4]10.CHCS'!$B$6:$T$29,10,0)</f>
        <v>5</v>
      </c>
      <c r="X11" s="22"/>
      <c r="Y11" s="22" t="str">
        <f>VLOOKUP($B11,'[4]10.CHCS'!$B$6:$T$29,16,0)</f>
        <v/>
      </c>
      <c r="Z11" s="22">
        <f>VLOOKUP($B11,'[4]11.VLXD'!$B$6:$T$28,10,0)</f>
        <v>8.5</v>
      </c>
      <c r="AA11" s="22"/>
      <c r="AB11" s="22" t="str">
        <f>VLOOKUP($B11,'[4]11.VLXD'!$B$6:$T$28,16,0)</f>
        <v/>
      </c>
      <c r="AC11" s="22">
        <f>VLOOKUP($B11,'[4]12.NMCT'!$B$6:$T$26,10,0)</f>
        <v>10</v>
      </c>
      <c r="AD11" s="22"/>
      <c r="AE11" s="22" t="str">
        <f>VLOOKUP($B11,'[4]12.NMCT'!$B$6:$T$26,16,0)</f>
        <v/>
      </c>
      <c r="AF11" s="22">
        <f>VLOOKUP($B11,'[4]13.VKT1'!$B$6:$T$32,10,0)</f>
        <v>9</v>
      </c>
      <c r="AG11" s="22"/>
      <c r="AH11" s="22" t="str">
        <f>VLOOKUP($B11,'[4]13.VKT1'!$B$6:$T$32,16,0)</f>
        <v/>
      </c>
      <c r="AI11" s="22">
        <f>VLOOKUP($B11,'[4]14.VKT2'!$B$6:$T$28,10,0)</f>
        <v>5</v>
      </c>
      <c r="AJ11" s="22"/>
      <c r="AK11" s="22" t="str">
        <f>VLOOKUP($B11,'[4]14.VKT2'!$B$6:$T$28,16,0)</f>
        <v/>
      </c>
      <c r="AL11" s="22">
        <f>VLOOKUP($B11,'[4]16.AVGT2'!$B$6:$Y$28,10,0)</f>
        <v>6.2</v>
      </c>
      <c r="AM11" s="22"/>
      <c r="AN11" s="22" t="str">
        <f>VLOOKUP($B11,'[4]16.AVGT2'!$B$6:$Y$28,16,0)</f>
        <v/>
      </c>
      <c r="AO11" s="22">
        <f>VLOOKUP($B11,'[4]15.CTKT'!$B$6:$T$27,10,0)</f>
        <v>7</v>
      </c>
      <c r="AP11" s="22"/>
      <c r="AQ11" s="22" t="str">
        <f>VLOOKUP($B11,'[4]15.CTKT'!$B$6:$T$27,16,0)</f>
        <v/>
      </c>
      <c r="AR11" s="22">
        <f>VLOOKUP($B11,'[4]16.TĐ'!$B$6:$T$27,10,0)</f>
        <v>7</v>
      </c>
      <c r="AS11" s="22"/>
      <c r="AT11" s="22" t="str">
        <f>VLOOKUP($B11,'[4]16.TĐ'!$B$6:$T$27,16,0)</f>
        <v/>
      </c>
      <c r="AU11" s="22">
        <f>VLOOKUP($B11,'[4]17.CHKC'!$B$6:$T$28,10,0)</f>
        <v>7</v>
      </c>
      <c r="AV11" s="22"/>
      <c r="AW11" s="22" t="str">
        <f>VLOOKUP($B11,'[4]17.CHKC'!$B$6:$T$28,16,0)</f>
        <v/>
      </c>
      <c r="AX11" s="22">
        <f>VLOOKUP($B11,'[4]18.SBVL'!$B$6:$T$27,10,0)</f>
        <v>10</v>
      </c>
      <c r="AY11" s="22"/>
      <c r="AZ11" s="22" t="str">
        <f>VLOOKUP($B11,'[4]18.SBVL'!$B$6:$T$27,16,0)</f>
        <v/>
      </c>
      <c r="BA11" s="22">
        <f>VLOOKUP($B11,'[4]20.VKT3'!$B$6:$T$28,10,0)</f>
        <v>8</v>
      </c>
      <c r="BB11" s="22"/>
      <c r="BC11" s="22" t="str">
        <f>VLOOKUP($B11,'[4]20.VKT3'!$B$6:$T$28,16,0)</f>
        <v/>
      </c>
      <c r="BD11" s="22">
        <f>VLOOKUP($B11,'[4]21.MĐ'!$B$6:$T$28,10,0)</f>
        <v>9</v>
      </c>
      <c r="BE11" s="22"/>
      <c r="BF11" s="22" t="str">
        <f>VLOOKUP($B11,'[4]21.MĐ'!$B$6:$T$28,16,0)</f>
        <v/>
      </c>
      <c r="BG11" s="22">
        <f>VLOOKUP($B11,'[4]22.ATLĐ'!$B$6:$T$28,10,0)</f>
        <v>8</v>
      </c>
      <c r="BH11" s="22"/>
      <c r="BI11" s="22" t="str">
        <f>VLOOKUP($B11,'[4]22.ATLĐ'!$B$6:$T$28,16,0)</f>
        <v/>
      </c>
      <c r="BJ11" s="22">
        <f>VLOOKUP($B11,'[4]19.AVGT3'!$B$6:$T$66,10,0)</f>
        <v>6</v>
      </c>
      <c r="BK11" s="22"/>
      <c r="BL11" s="22" t="str">
        <f>VLOOKUP($B11,'[4]19.AVGT3'!$B$6:$T$66,16,0)</f>
        <v/>
      </c>
      <c r="BM11" s="22">
        <f>VLOOKUP($B11,'[4]27.ĐAKCBTCT'!$B$6:$V$26,10,0)</f>
        <v>8</v>
      </c>
      <c r="BN11" s="22"/>
      <c r="BO11" s="22" t="str">
        <f>VLOOKUP($B11,'[4]27.ĐAKCBTCT'!$B$6:$V$26,16,0)</f>
        <v/>
      </c>
      <c r="BP11" s="39"/>
      <c r="BQ11" s="39"/>
      <c r="BR11" s="39"/>
      <c r="BS11" s="39"/>
      <c r="BT11" s="39"/>
      <c r="BU11" s="39"/>
      <c r="BV11" s="39"/>
      <c r="BW11" s="39"/>
      <c r="BX11" s="39"/>
    </row>
    <row r="12" spans="1:76" ht="25.5" customHeight="1" x14ac:dyDescent="0.25">
      <c r="A12" s="6">
        <v>9</v>
      </c>
      <c r="B12" s="35" t="s">
        <v>147</v>
      </c>
      <c r="C12" s="35" t="s">
        <v>535</v>
      </c>
      <c r="D12" s="36" t="s">
        <v>148</v>
      </c>
      <c r="E12" s="20">
        <f>VLOOKUP($B12,'[4]5.AVGT1'!$B$6:$W$39,10,0)</f>
        <v>6.9</v>
      </c>
      <c r="F12" s="20">
        <f>VLOOKUP($B12,'[4]5.AVGT1'!$B$6:$W$39,12,0)</f>
        <v>7.6</v>
      </c>
      <c r="G12" s="20" t="str">
        <f>VLOOKUP($B12,'[4]5.AVGT1'!$B$6:$W$39,16,0)</f>
        <v/>
      </c>
      <c r="H12" s="20">
        <f>VLOOKUP($B12,'[4]1.CT'!$B$6:$T$26,10,0)</f>
        <v>6</v>
      </c>
      <c r="I12" s="20"/>
      <c r="J12" s="20" t="str">
        <f>VLOOKUP($B12,'[4]1.CT'!$B$6:$T$26,16,0)</f>
        <v/>
      </c>
      <c r="K12" s="20">
        <f>VLOOKUP($B12,'[4]2.PL'!$B$6:$U$28,10,0)</f>
        <v>7</v>
      </c>
      <c r="L12" s="20"/>
      <c r="M12" s="20" t="str">
        <f>VLOOKUP($B12,'[4]2.PL'!$B$6:$U$28,16,0)</f>
        <v/>
      </c>
      <c r="N12" s="20">
        <f>VLOOKUP($B12,'[4]9.THVP'!$B$6:$T$37,10,0)</f>
        <v>7.5</v>
      </c>
      <c r="O12" s="20"/>
      <c r="P12" s="20" t="str">
        <f>VLOOKUP($B12,'[4]9.THVP'!$B$6:$T$37,16,0)</f>
        <v/>
      </c>
      <c r="Q12" s="20">
        <f>VLOOKUP($B12,'[4]3.GDTC'!$B$6:$U$38,10,0)</f>
        <v>7</v>
      </c>
      <c r="R12" s="20"/>
      <c r="S12" s="20" t="str">
        <f>VLOOKUP($B12,'[4]3.GDTC'!$B$6:$U$38,16,0)</f>
        <v/>
      </c>
      <c r="T12" s="20">
        <f>VLOOKUP($B12,'[4]4.GDQP'!$B$6:$V$28,10,0)</f>
        <v>7.3</v>
      </c>
      <c r="U12" s="20"/>
      <c r="V12" s="20" t="str">
        <f>VLOOKUP($B12,'[4]4.GDQP'!$B$6:$V$28,16,0)</f>
        <v/>
      </c>
      <c r="W12" s="22">
        <f>VLOOKUP($B12,'[4]10.CHCS'!$B$6:$T$29,10,0)</f>
        <v>5</v>
      </c>
      <c r="X12" s="22"/>
      <c r="Y12" s="22" t="str">
        <f>VLOOKUP($B12,'[4]10.CHCS'!$B$6:$T$29,16,0)</f>
        <v/>
      </c>
      <c r="Z12" s="22">
        <f>VLOOKUP($B12,'[4]11.VLXD'!$B$6:$T$28,10,0)</f>
        <v>7</v>
      </c>
      <c r="AA12" s="22"/>
      <c r="AB12" s="22" t="str">
        <f>VLOOKUP($B12,'[4]11.VLXD'!$B$6:$T$28,16,0)</f>
        <v/>
      </c>
      <c r="AC12" s="22">
        <f>VLOOKUP($B12,'[4]12.NMCT'!$B$6:$T$26,10,0)</f>
        <v>7</v>
      </c>
      <c r="AD12" s="22"/>
      <c r="AE12" s="22" t="str">
        <f>VLOOKUP($B12,'[4]12.NMCT'!$B$6:$T$26,16,0)</f>
        <v/>
      </c>
      <c r="AF12" s="22">
        <f>VLOOKUP($B12,'[4]13.VKT1'!$B$6:$T$32,10,0)</f>
        <v>6</v>
      </c>
      <c r="AG12" s="22"/>
      <c r="AH12" s="22" t="str">
        <f>VLOOKUP($B12,'[4]13.VKT1'!$B$6:$T$32,16,0)</f>
        <v/>
      </c>
      <c r="AI12" s="22">
        <f>VLOOKUP($B12,'[4]14.VKT2'!$B$6:$T$28,10,0)</f>
        <v>5</v>
      </c>
      <c r="AJ12" s="22"/>
      <c r="AK12" s="22" t="str">
        <f>VLOOKUP($B12,'[4]14.VKT2'!$B$6:$T$28,16,0)</f>
        <v/>
      </c>
      <c r="AL12" s="22">
        <f>VLOOKUP($B12,'[4]16.AVGT2'!$B$6:$Y$28,10,0)</f>
        <v>6.3</v>
      </c>
      <c r="AM12" s="22"/>
      <c r="AN12" s="22" t="str">
        <f>VLOOKUP($B12,'[4]16.AVGT2'!$B$6:$Y$28,16,0)</f>
        <v/>
      </c>
      <c r="AO12" s="22">
        <f>VLOOKUP($B12,'[4]15.CTKT'!$B$6:$T$27,10,0)</f>
        <v>9</v>
      </c>
      <c r="AP12" s="22"/>
      <c r="AQ12" s="22" t="str">
        <f>VLOOKUP($B12,'[4]15.CTKT'!$B$6:$T$27,16,0)</f>
        <v/>
      </c>
      <c r="AR12" s="22">
        <f>VLOOKUP($B12,'[4]16.TĐ'!$B$6:$T$27,10,0)</f>
        <v>8</v>
      </c>
      <c r="AS12" s="22"/>
      <c r="AT12" s="22" t="str">
        <f>VLOOKUP($B12,'[4]16.TĐ'!$B$6:$T$27,16,0)</f>
        <v/>
      </c>
      <c r="AU12" s="22">
        <f>VLOOKUP($B12,'[4]17.CHKC'!$B$6:$T$28,10,0)</f>
        <v>4.5</v>
      </c>
      <c r="AV12" s="22">
        <f>VLOOKUP($B12,'[4]17.CHKC'!$B$6:$T$28,12,0)</f>
        <v>5</v>
      </c>
      <c r="AW12" s="22" t="str">
        <f>VLOOKUP($B12,'[4]17.CHKC'!$B$6:$T$28,16,0)</f>
        <v/>
      </c>
      <c r="AX12" s="22">
        <f>VLOOKUP($B12,'[4]18.SBVL'!$B$6:$T$27,10,0)</f>
        <v>4.5</v>
      </c>
      <c r="AY12" s="22">
        <f>VLOOKUP($B12,'[4]18.SBVL'!$B$6:$T$27,12,0)</f>
        <v>5.5</v>
      </c>
      <c r="AZ12" s="22" t="str">
        <f>VLOOKUP($B12,'[4]18.SBVL'!$B$6:$T$27,16,0)</f>
        <v/>
      </c>
      <c r="BA12" s="22">
        <f>VLOOKUP($B12,'[4]20.VKT3'!$B$6:$T$28,10,0)</f>
        <v>7</v>
      </c>
      <c r="BB12" s="22"/>
      <c r="BC12" s="22" t="str">
        <f>VLOOKUP($B12,'[4]20.VKT3'!$B$6:$T$28,16,0)</f>
        <v/>
      </c>
      <c r="BD12" s="22">
        <f>VLOOKUP($B12,'[4]21.MĐ'!$B$6:$T$28,10,0)</f>
        <v>10</v>
      </c>
      <c r="BE12" s="22"/>
      <c r="BF12" s="22" t="str">
        <f>VLOOKUP($B12,'[4]21.MĐ'!$B$6:$T$28,16,0)</f>
        <v/>
      </c>
      <c r="BG12" s="22">
        <f>VLOOKUP($B12,'[4]22.ATLĐ'!$B$6:$T$28,10,0)</f>
        <v>8</v>
      </c>
      <c r="BH12" s="22"/>
      <c r="BI12" s="22" t="str">
        <f>VLOOKUP($B12,'[4]22.ATLĐ'!$B$6:$T$28,16,0)</f>
        <v/>
      </c>
      <c r="BJ12" s="22">
        <f>VLOOKUP($B12,'[4]19.AVGT3'!$B$6:$T$66,10,0)</f>
        <v>5.4</v>
      </c>
      <c r="BK12" s="22"/>
      <c r="BL12" s="22" t="str">
        <f>VLOOKUP($B12,'[4]19.AVGT3'!$B$6:$T$66,16,0)</f>
        <v/>
      </c>
      <c r="BM12" s="22">
        <f>VLOOKUP($B12,'[4]27.ĐAKCBTCT'!$B$6:$V$26,10,0)</f>
        <v>6</v>
      </c>
      <c r="BN12" s="22"/>
      <c r="BO12" s="22" t="str">
        <f>VLOOKUP($B12,'[4]27.ĐAKCBTCT'!$B$6:$V$26,16,0)</f>
        <v/>
      </c>
      <c r="BP12" s="39"/>
      <c r="BQ12" s="39"/>
      <c r="BR12" s="39"/>
      <c r="BS12" s="39"/>
      <c r="BT12" s="39"/>
      <c r="BU12" s="39"/>
      <c r="BV12" s="39"/>
      <c r="BW12" s="39"/>
      <c r="BX12" s="39"/>
    </row>
    <row r="13" spans="1:76" ht="25.5" customHeight="1" x14ac:dyDescent="0.25">
      <c r="A13" s="6">
        <v>10</v>
      </c>
      <c r="B13" s="35" t="s">
        <v>153</v>
      </c>
      <c r="C13" s="35" t="s">
        <v>536</v>
      </c>
      <c r="D13" s="36" t="s">
        <v>53</v>
      </c>
      <c r="E13" s="20">
        <f>VLOOKUP($B13,'[4]5.AVGT1'!$B$6:$W$39,10,0)</f>
        <v>4.9000000000000004</v>
      </c>
      <c r="F13" s="20">
        <f>VLOOKUP($B13,'[4]5.AVGT1'!$B$6:$W$39,12,0)</f>
        <v>7.5</v>
      </c>
      <c r="G13" s="20" t="str">
        <f>VLOOKUP($B13,'[4]5.AVGT1'!$B$6:$W$39,16,0)</f>
        <v/>
      </c>
      <c r="H13" s="20">
        <f>VLOOKUP($B13,'[4]1.CT'!$B$6:$T$26,10,0)</f>
        <v>7</v>
      </c>
      <c r="I13" s="20"/>
      <c r="J13" s="20" t="str">
        <f>VLOOKUP($B13,'[4]1.CT'!$B$6:$T$26,16,0)</f>
        <v/>
      </c>
      <c r="K13" s="20">
        <f>VLOOKUP($B13,'[4]2.PL'!$B$6:$U$28,10,0)</f>
        <v>7</v>
      </c>
      <c r="L13" s="20"/>
      <c r="M13" s="20" t="str">
        <f>VLOOKUP($B13,'[4]2.PL'!$B$6:$U$28,16,0)</f>
        <v/>
      </c>
      <c r="N13" s="20">
        <f>VLOOKUP($B13,'[4]9.THVP'!$B$6:$T$37,10,0)</f>
        <v>8.5</v>
      </c>
      <c r="O13" s="20"/>
      <c r="P13" s="20" t="str">
        <f>VLOOKUP($B13,'[4]9.THVP'!$B$6:$T$37,16,0)</f>
        <v/>
      </c>
      <c r="Q13" s="20">
        <f>VLOOKUP($B13,'[4]3.GDTC'!$B$6:$U$38,10,0)</f>
        <v>6</v>
      </c>
      <c r="R13" s="20"/>
      <c r="S13" s="20" t="str">
        <f>VLOOKUP($B13,'[4]3.GDTC'!$B$6:$U$38,16,0)</f>
        <v/>
      </c>
      <c r="T13" s="20">
        <f>VLOOKUP($B13,'[4]4.GDQP'!$B$6:$V$28,10,0)</f>
        <v>7.1</v>
      </c>
      <c r="U13" s="20"/>
      <c r="V13" s="20" t="str">
        <f>VLOOKUP($B13,'[4]4.GDQP'!$B$6:$V$28,16,0)</f>
        <v/>
      </c>
      <c r="W13" s="22">
        <f>VLOOKUP($B13,'[4]10.CHCS'!$B$6:$T$29,10,0)</f>
        <v>5</v>
      </c>
      <c r="X13" s="22"/>
      <c r="Y13" s="22" t="str">
        <f>VLOOKUP($B13,'[4]10.CHCS'!$B$6:$T$29,16,0)</f>
        <v/>
      </c>
      <c r="Z13" s="22">
        <f>VLOOKUP($B13,'[4]11.VLXD'!$B$6:$T$28,10,0)</f>
        <v>9</v>
      </c>
      <c r="AA13" s="22"/>
      <c r="AB13" s="22" t="str">
        <f>VLOOKUP($B13,'[4]11.VLXD'!$B$6:$T$28,16,0)</f>
        <v/>
      </c>
      <c r="AC13" s="22">
        <f>VLOOKUP($B13,'[4]12.NMCT'!$B$6:$T$26,10,0)</f>
        <v>10</v>
      </c>
      <c r="AD13" s="22"/>
      <c r="AE13" s="22" t="str">
        <f>VLOOKUP($B13,'[4]12.NMCT'!$B$6:$T$26,16,0)</f>
        <v/>
      </c>
      <c r="AF13" s="22">
        <f>VLOOKUP($B13,'[4]13.VKT1'!$B$6:$T$32,10,0)</f>
        <v>9.5</v>
      </c>
      <c r="AG13" s="22"/>
      <c r="AH13" s="22" t="str">
        <f>VLOOKUP($B13,'[4]13.VKT1'!$B$6:$T$32,16,0)</f>
        <v/>
      </c>
      <c r="AI13" s="22">
        <f>VLOOKUP($B13,'[4]14.VKT2'!$B$6:$T$28,10,0)</f>
        <v>6</v>
      </c>
      <c r="AJ13" s="22"/>
      <c r="AK13" s="22" t="str">
        <f>VLOOKUP($B13,'[4]14.VKT2'!$B$6:$T$28,16,0)</f>
        <v/>
      </c>
      <c r="AL13" s="22">
        <f>VLOOKUP($B13,'[4]16.AVGT2'!$B$6:$Y$28,10,0)</f>
        <v>6.1999999999999993</v>
      </c>
      <c r="AM13" s="22"/>
      <c r="AN13" s="22" t="str">
        <f>VLOOKUP($B13,'[4]16.AVGT2'!$B$6:$Y$28,16,0)</f>
        <v/>
      </c>
      <c r="AO13" s="22">
        <f>VLOOKUP($B13,'[4]15.CTKT'!$B$6:$T$27,10,0)</f>
        <v>8.5</v>
      </c>
      <c r="AP13" s="22"/>
      <c r="AQ13" s="22" t="str">
        <f>VLOOKUP($B13,'[4]15.CTKT'!$B$6:$T$27,16,0)</f>
        <v/>
      </c>
      <c r="AR13" s="22">
        <f>VLOOKUP($B13,'[4]16.TĐ'!$B$6:$T$27,10,0)</f>
        <v>9</v>
      </c>
      <c r="AS13" s="22"/>
      <c r="AT13" s="22" t="str">
        <f>VLOOKUP($B13,'[4]16.TĐ'!$B$6:$T$27,16,0)</f>
        <v/>
      </c>
      <c r="AU13" s="22">
        <f>VLOOKUP($B13,'[4]17.CHKC'!$B$6:$T$28,10,0)</f>
        <v>4</v>
      </c>
      <c r="AV13" s="22">
        <f>VLOOKUP($B13,'[4]17.CHKC'!$B$6:$T$28,12,0)</f>
        <v>6</v>
      </c>
      <c r="AW13" s="22" t="str">
        <f>VLOOKUP($B13,'[4]17.CHKC'!$B$6:$T$28,16,0)</f>
        <v/>
      </c>
      <c r="AX13" s="22">
        <f>VLOOKUP($B13,'[4]18.SBVL'!$B$6:$T$27,10,0)</f>
        <v>9</v>
      </c>
      <c r="AY13" s="22"/>
      <c r="AZ13" s="22" t="str">
        <f>VLOOKUP($B13,'[4]18.SBVL'!$B$6:$T$27,16,0)</f>
        <v/>
      </c>
      <c r="BA13" s="22">
        <f>VLOOKUP($B13,'[4]20.VKT3'!$B$6:$T$28,10,0)</f>
        <v>8</v>
      </c>
      <c r="BB13" s="22"/>
      <c r="BC13" s="22" t="str">
        <f>VLOOKUP($B13,'[4]20.VKT3'!$B$6:$T$28,16,0)</f>
        <v/>
      </c>
      <c r="BD13" s="22">
        <f>VLOOKUP($B13,'[4]21.MĐ'!$B$6:$T$28,10,0)</f>
        <v>9</v>
      </c>
      <c r="BE13" s="22"/>
      <c r="BF13" s="22" t="str">
        <f>VLOOKUP($B13,'[4]21.MĐ'!$B$6:$T$28,16,0)</f>
        <v/>
      </c>
      <c r="BG13" s="22">
        <f>VLOOKUP($B13,'[4]22.ATLĐ'!$B$6:$T$28,10,0)</f>
        <v>8</v>
      </c>
      <c r="BH13" s="22"/>
      <c r="BI13" s="22" t="str">
        <f>VLOOKUP($B13,'[4]22.ATLĐ'!$B$6:$T$28,16,0)</f>
        <v/>
      </c>
      <c r="BJ13" s="22">
        <f>VLOOKUP($B13,'[4]19.AVGT3'!$B$6:$T$66,10,0)</f>
        <v>5.3</v>
      </c>
      <c r="BK13" s="22"/>
      <c r="BL13" s="22" t="str">
        <f>VLOOKUP($B13,'[4]19.AVGT3'!$B$6:$T$66,16,0)</f>
        <v/>
      </c>
      <c r="BM13" s="22">
        <f>VLOOKUP($B13,'[4]27.ĐAKCBTCT'!$B$6:$V$26,10,0)</f>
        <v>7.5</v>
      </c>
      <c r="BN13" s="22"/>
      <c r="BO13" s="22" t="str">
        <f>VLOOKUP($B13,'[4]27.ĐAKCBTCT'!$B$6:$V$26,16,0)</f>
        <v/>
      </c>
      <c r="BP13" s="39"/>
      <c r="BQ13" s="39"/>
      <c r="BR13" s="39"/>
      <c r="BS13" s="39"/>
      <c r="BT13" s="39"/>
      <c r="BU13" s="39"/>
      <c r="BV13" s="39"/>
      <c r="BW13" s="39"/>
      <c r="BX13" s="39"/>
    </row>
    <row r="14" spans="1:76" ht="25.5" customHeight="1" x14ac:dyDescent="0.25">
      <c r="A14" s="6">
        <v>11</v>
      </c>
      <c r="B14" s="35" t="s">
        <v>195</v>
      </c>
      <c r="C14" s="35" t="s">
        <v>196</v>
      </c>
      <c r="D14" s="36" t="s">
        <v>197</v>
      </c>
      <c r="E14" s="20">
        <f>VLOOKUP($B14,'[4]5.AVGT1'!$B$6:$W$39,10,0)</f>
        <v>4.5</v>
      </c>
      <c r="F14" s="20">
        <f>VLOOKUP($B14,'[4]5.AVGT1'!$B$6:$W$39,12,0)</f>
        <v>5.3</v>
      </c>
      <c r="G14" s="20" t="str">
        <f>VLOOKUP($B14,'[4]5.AVGT1'!$B$6:$W$39,16,0)</f>
        <v/>
      </c>
      <c r="H14" s="20">
        <f>VLOOKUP($B14,'[4]1.CT'!$B$6:$T$26,10,0)</f>
        <v>7</v>
      </c>
      <c r="I14" s="20"/>
      <c r="J14" s="20" t="str">
        <f>VLOOKUP($B14,'[4]1.CT'!$B$6:$T$26,16,0)</f>
        <v/>
      </c>
      <c r="K14" s="20">
        <f>VLOOKUP($B14,'[4]2.PL'!$B$6:$U$28,10,0)</f>
        <v>7</v>
      </c>
      <c r="L14" s="20"/>
      <c r="M14" s="20" t="str">
        <f>VLOOKUP($B14,'[4]2.PL'!$B$6:$U$28,16,0)</f>
        <v/>
      </c>
      <c r="N14" s="20">
        <f>VLOOKUP($B14,'[4]9.THVP'!$B$6:$T$37,10,0)</f>
        <v>9</v>
      </c>
      <c r="O14" s="20"/>
      <c r="P14" s="20" t="str">
        <f>VLOOKUP($B14,'[4]9.THVP'!$B$6:$T$37,16,0)</f>
        <v/>
      </c>
      <c r="Q14" s="20">
        <f>VLOOKUP($B14,'[4]3.GDTC'!$B$6:$U$38,10,0)</f>
        <v>7</v>
      </c>
      <c r="R14" s="20"/>
      <c r="S14" s="20" t="str">
        <f>VLOOKUP($B14,'[4]3.GDTC'!$B$6:$U$38,16,0)</f>
        <v/>
      </c>
      <c r="T14" s="20">
        <f>VLOOKUP($B14,'[4]4.GDQP'!$B$6:$V$28,10,0)</f>
        <v>7.5</v>
      </c>
      <c r="U14" s="20"/>
      <c r="V14" s="20" t="str">
        <f>VLOOKUP($B14,'[4]4.GDQP'!$B$6:$V$28,16,0)</f>
        <v/>
      </c>
      <c r="W14" s="22">
        <f>VLOOKUP($B14,'[4]10.CHCS'!$B$6:$T$29,10,0)</f>
        <v>3</v>
      </c>
      <c r="X14" s="22">
        <f>VLOOKUP($B14,'[4]10.CHCS'!$B$6:$T$29,12,0)</f>
        <v>5</v>
      </c>
      <c r="Y14" s="22" t="str">
        <f>VLOOKUP($B14,'[4]10.CHCS'!$B$6:$T$29,16,0)</f>
        <v/>
      </c>
      <c r="Z14" s="22">
        <f>VLOOKUP($B14,'[4]11.VLXD'!$B$6:$T$28,10,0)</f>
        <v>7</v>
      </c>
      <c r="AA14" s="22"/>
      <c r="AB14" s="22" t="str">
        <f>VLOOKUP($B14,'[4]11.VLXD'!$B$6:$T$28,16,0)</f>
        <v/>
      </c>
      <c r="AC14" s="22">
        <f>VLOOKUP($B14,'[4]12.NMCT'!$B$6:$T$26,10,0)</f>
        <v>7</v>
      </c>
      <c r="AD14" s="22"/>
      <c r="AE14" s="22" t="str">
        <f>VLOOKUP($B14,'[4]12.NMCT'!$B$6:$T$26,16,0)</f>
        <v/>
      </c>
      <c r="AF14" s="22">
        <f>VLOOKUP($B14,'[4]13.VKT1'!$B$6:$T$32,10,0)</f>
        <v>6</v>
      </c>
      <c r="AG14" s="22"/>
      <c r="AH14" s="22" t="str">
        <f>VLOOKUP($B14,'[4]13.VKT1'!$B$6:$T$32,16,0)</f>
        <v/>
      </c>
      <c r="AI14" s="22">
        <f>VLOOKUP($B14,'[4]14.VKT2'!$B$6:$T$28,10,0)</f>
        <v>6</v>
      </c>
      <c r="AJ14" s="22"/>
      <c r="AK14" s="22" t="str">
        <f>VLOOKUP($B14,'[4]14.VKT2'!$B$6:$T$28,16,0)</f>
        <v/>
      </c>
      <c r="AL14" s="22">
        <f>VLOOKUP($B14,'[4]16.AVGT2'!$B$6:$Y$28,10,0)</f>
        <v>6.6</v>
      </c>
      <c r="AM14" s="22"/>
      <c r="AN14" s="22" t="str">
        <f>VLOOKUP($B14,'[4]16.AVGT2'!$B$6:$Y$28,16,0)</f>
        <v/>
      </c>
      <c r="AO14" s="22">
        <f>VLOOKUP($B14,'[4]15.CTKT'!$B$6:$T$27,10,0)</f>
        <v>6.5</v>
      </c>
      <c r="AP14" s="22"/>
      <c r="AQ14" s="22" t="str">
        <f>VLOOKUP($B14,'[4]15.CTKT'!$B$6:$T$27,16,0)</f>
        <v/>
      </c>
      <c r="AR14" s="22">
        <f>VLOOKUP($B14,'[4]16.TĐ'!$B$6:$T$27,10,0)</f>
        <v>10</v>
      </c>
      <c r="AS14" s="22"/>
      <c r="AT14" s="22" t="str">
        <f>VLOOKUP($B14,'[4]16.TĐ'!$B$6:$T$27,16,0)</f>
        <v/>
      </c>
      <c r="AU14" s="22">
        <f>VLOOKUP($B14,'[4]17.CHKC'!$B$6:$T$28,10,0)</f>
        <v>5</v>
      </c>
      <c r="AV14" s="22"/>
      <c r="AW14" s="22" t="str">
        <f>VLOOKUP($B14,'[4]17.CHKC'!$B$6:$T$28,16,0)</f>
        <v/>
      </c>
      <c r="AX14" s="22">
        <f>VLOOKUP($B14,'[4]18.SBVL'!$B$6:$T$27,10,0)</f>
        <v>5.5</v>
      </c>
      <c r="AY14" s="22"/>
      <c r="AZ14" s="22" t="str">
        <f>VLOOKUP($B14,'[4]18.SBVL'!$B$6:$T$27,16,0)</f>
        <v/>
      </c>
      <c r="BA14" s="22">
        <f>VLOOKUP($B14,'[4]20.VKT3'!$B$6:$T$28,10,0)</f>
        <v>7</v>
      </c>
      <c r="BB14" s="22"/>
      <c r="BC14" s="22" t="str">
        <f>VLOOKUP($B14,'[4]20.VKT3'!$B$6:$T$28,16,0)</f>
        <v/>
      </c>
      <c r="BD14" s="22">
        <f>VLOOKUP($B14,'[4]21.MĐ'!$B$6:$T$28,10,0)</f>
        <v>9</v>
      </c>
      <c r="BE14" s="22"/>
      <c r="BF14" s="22" t="str">
        <f>VLOOKUP($B14,'[4]21.MĐ'!$B$6:$T$28,16,0)</f>
        <v/>
      </c>
      <c r="BG14" s="22">
        <f>VLOOKUP($B14,'[4]22.ATLĐ'!$B$6:$T$28,10,0)</f>
        <v>8</v>
      </c>
      <c r="BH14" s="22"/>
      <c r="BI14" s="22" t="str">
        <f>VLOOKUP($B14,'[4]22.ATLĐ'!$B$6:$T$28,16,0)</f>
        <v/>
      </c>
      <c r="BJ14" s="22">
        <f>VLOOKUP($B14,'[4]19.AVGT3'!$B$6:$T$66,10,0)</f>
        <v>5.0999999999999996</v>
      </c>
      <c r="BK14" s="22"/>
      <c r="BL14" s="22" t="str">
        <f>VLOOKUP($B14,'[4]19.AVGT3'!$B$6:$T$66,16,0)</f>
        <v/>
      </c>
      <c r="BM14" s="22">
        <f>VLOOKUP($B14,'[4]27.ĐAKCBTCT'!$B$6:$V$26,10,0)</f>
        <v>6</v>
      </c>
      <c r="BN14" s="22"/>
      <c r="BO14" s="22" t="str">
        <f>VLOOKUP($B14,'[4]27.ĐAKCBTCT'!$B$6:$V$26,16,0)</f>
        <v/>
      </c>
      <c r="BP14" s="39"/>
      <c r="BQ14" s="39"/>
      <c r="BR14" s="39"/>
      <c r="BS14" s="39"/>
      <c r="BT14" s="39"/>
      <c r="BU14" s="39"/>
      <c r="BV14" s="39"/>
      <c r="BW14" s="39"/>
      <c r="BX14" s="39"/>
    </row>
    <row r="15" spans="1:76" ht="25.5" customHeight="1" x14ac:dyDescent="0.25">
      <c r="A15" s="6">
        <v>12</v>
      </c>
      <c r="B15" s="35" t="s">
        <v>436</v>
      </c>
      <c r="C15" s="35" t="s">
        <v>69</v>
      </c>
      <c r="D15" s="36" t="s">
        <v>65</v>
      </c>
      <c r="E15" s="20"/>
      <c r="F15" s="20"/>
      <c r="G15" s="33" t="str">
        <f>VLOOKUP($B15,'[4]5.AVGT1'!$B$6:$W$39,16,0)</f>
        <v>Học lại</v>
      </c>
      <c r="H15" s="20">
        <f>VLOOKUP($B15,'[4]1.CT'!$B$6:$T$26,10,0)</f>
        <v>6.5</v>
      </c>
      <c r="I15" s="20"/>
      <c r="J15" s="20" t="str">
        <f>VLOOKUP($B15,'[4]1.CT'!$B$6:$T$26,16,0)</f>
        <v/>
      </c>
      <c r="K15" s="20">
        <f>VLOOKUP($B15,'[4]2.PL'!$B$6:$U$28,10,0)</f>
        <v>5</v>
      </c>
      <c r="L15" s="20"/>
      <c r="M15" s="20" t="str">
        <f>VLOOKUP($B15,'[4]2.PL'!$B$6:$U$28,16,0)</f>
        <v/>
      </c>
      <c r="N15" s="20">
        <f>VLOOKUP($B15,'[4]9.THVP'!$B$6:$T$37,10,0)</f>
        <v>5</v>
      </c>
      <c r="O15" s="20"/>
      <c r="P15" s="20" t="str">
        <f>VLOOKUP($B15,'[4]9.THVP'!$B$6:$T$37,16,0)</f>
        <v/>
      </c>
      <c r="Q15" s="20">
        <f>VLOOKUP($B15,'[4]3.GDTC'!$B$6:$U$38,10,0)</f>
        <v>6.5</v>
      </c>
      <c r="R15" s="20"/>
      <c r="S15" s="20" t="str">
        <f>VLOOKUP($B15,'[4]3.GDTC'!$B$6:$U$38,16,0)</f>
        <v/>
      </c>
      <c r="T15" s="20">
        <f>VLOOKUP($B15,'[4]4.GDQP'!$B$6:$V$28,10,0)</f>
        <v>7.5</v>
      </c>
      <c r="U15" s="20"/>
      <c r="V15" s="20" t="str">
        <f>VLOOKUP($B15,'[4]4.GDQP'!$B$6:$V$28,16,0)</f>
        <v/>
      </c>
      <c r="W15" s="22">
        <f>VLOOKUP($B15,'[4]10.CHCS'!$B$6:$T$29,10,0)</f>
        <v>3</v>
      </c>
      <c r="X15" s="22">
        <f>VLOOKUP($B15,'[4]10.CHCS'!$B$6:$T$29,12,0)</f>
        <v>6</v>
      </c>
      <c r="Y15" s="22" t="str">
        <f>VLOOKUP($B15,'[4]10.CHCS'!$B$6:$T$29,16,0)</f>
        <v/>
      </c>
      <c r="Z15" s="22">
        <f>VLOOKUP($B15,'[4]11.VLXD'!$B$6:$T$28,10,0)</f>
        <v>6.5</v>
      </c>
      <c r="AA15" s="22"/>
      <c r="AB15" s="22" t="str">
        <f>VLOOKUP($B15,'[4]11.VLXD'!$B$6:$T$28,16,0)</f>
        <v/>
      </c>
      <c r="AC15" s="22">
        <f>VLOOKUP($B15,'[4]12.NMCT'!$B$6:$T$26,10,0)</f>
        <v>8</v>
      </c>
      <c r="AD15" s="22"/>
      <c r="AE15" s="22" t="str">
        <f>VLOOKUP($B15,'[4]12.NMCT'!$B$6:$T$26,16,0)</f>
        <v/>
      </c>
      <c r="AF15" s="22">
        <f>VLOOKUP($B15,'[4]13.VKT1'!$B$6:$T$32,10,0)</f>
        <v>6</v>
      </c>
      <c r="AG15" s="22"/>
      <c r="AH15" s="22" t="str">
        <f>VLOOKUP($B15,'[4]13.VKT1'!$B$6:$T$32,16,0)</f>
        <v/>
      </c>
      <c r="AI15" s="22">
        <f>VLOOKUP($B15,'[4]14.VKT2'!$B$6:$T$28,10,0)</f>
        <v>5</v>
      </c>
      <c r="AJ15" s="22"/>
      <c r="AK15" s="22" t="str">
        <f>VLOOKUP($B15,'[4]14.VKT2'!$B$6:$T$28,16,0)</f>
        <v/>
      </c>
      <c r="AL15" s="22">
        <f>VLOOKUP($B15,'[4]16.AVGT2'!$B$6:$Y$28,10,0)</f>
        <v>6.9</v>
      </c>
      <c r="AM15" s="22"/>
      <c r="AN15" s="22" t="str">
        <f>VLOOKUP($B15,'[4]16.AVGT2'!$B$6:$Y$28,16,0)</f>
        <v/>
      </c>
      <c r="AO15" s="22">
        <f>VLOOKUP($B15,'[4]15.CTKT'!$B$6:$T$27,10,0)</f>
        <v>6</v>
      </c>
      <c r="AP15" s="22"/>
      <c r="AQ15" s="22" t="str">
        <f>VLOOKUP($B15,'[4]15.CTKT'!$B$6:$T$27,16,0)</f>
        <v/>
      </c>
      <c r="AR15" s="22">
        <f>VLOOKUP($B15,'[4]16.TĐ'!$B$6:$T$27,10,0)</f>
        <v>8</v>
      </c>
      <c r="AS15" s="22"/>
      <c r="AT15" s="22" t="str">
        <f>VLOOKUP($B15,'[4]16.TĐ'!$B$6:$T$27,16,0)</f>
        <v/>
      </c>
      <c r="AU15" s="22">
        <f>VLOOKUP($B15,'[4]17.CHKC'!$B$6:$T$28,10,0)</f>
        <v>0</v>
      </c>
      <c r="AV15" s="22">
        <f>VLOOKUP($B15,'[4]17.CHKC'!$B$6:$T$28,12,0)</f>
        <v>5</v>
      </c>
      <c r="AW15" s="22" t="str">
        <f>VLOOKUP($B15,'[4]17.CHKC'!$B$6:$T$28,16,0)</f>
        <v/>
      </c>
      <c r="AX15" s="22">
        <f>VLOOKUP($B15,'[4]18.SBVL'!$B$6:$T$27,10,0)</f>
        <v>0</v>
      </c>
      <c r="AY15" s="22">
        <f>VLOOKUP($B15,'[4]18.SBVL'!$B$6:$T$27,12,0)</f>
        <v>5</v>
      </c>
      <c r="AZ15" s="22" t="str">
        <f>VLOOKUP($B15,'[4]18.SBVL'!$B$6:$T$27,16,0)</f>
        <v/>
      </c>
      <c r="BA15" s="22">
        <v>0</v>
      </c>
      <c r="BB15" s="22">
        <v>7.5</v>
      </c>
      <c r="BC15" s="22" t="str">
        <f>VLOOKUP($B15,'[4]20.VKT3'!$B$6:$T$28,16,0)</f>
        <v/>
      </c>
      <c r="BD15" s="22">
        <f>VLOOKUP($B15,'[4]21.MĐ'!$B$6:$T$28,10,0)</f>
        <v>0</v>
      </c>
      <c r="BE15" s="22">
        <f>VLOOKUP($B15,'[4]21.MĐ'!$B$6:$T$28,12,0)</f>
        <v>9</v>
      </c>
      <c r="BF15" s="22" t="str">
        <f>VLOOKUP($B15,'[4]21.MĐ'!$B$6:$T$28,16,0)</f>
        <v/>
      </c>
      <c r="BG15" s="22">
        <f>VLOOKUP($B15,'[4]22.ATLĐ'!$B$6:$T$28,10,0)</f>
        <v>0</v>
      </c>
      <c r="BH15" s="22">
        <f>VLOOKUP($B15,'[4]22.ATLĐ'!$B$6:$T$28,12,0)</f>
        <v>8</v>
      </c>
      <c r="BI15" s="22" t="str">
        <f>VLOOKUP($B15,'[4]22.ATLĐ'!$B$6:$T$28,16,0)</f>
        <v/>
      </c>
      <c r="BJ15" s="22"/>
      <c r="BK15" s="22"/>
      <c r="BL15" s="30" t="str">
        <f>VLOOKUP($B15,'[4]19.AVGT3'!$B$6:$T$66,16,0)</f>
        <v>Học lại</v>
      </c>
      <c r="BM15" s="22">
        <f>VLOOKUP($B15,'[4]27.ĐAKCBTCT'!$B$6:$V$26,10,0)</f>
        <v>5.5</v>
      </c>
      <c r="BN15" s="22"/>
      <c r="BO15" s="22" t="str">
        <f>VLOOKUP($B15,'[4]27.ĐAKCBTCT'!$B$6:$V$26,16,0)</f>
        <v/>
      </c>
      <c r="BP15" s="39"/>
      <c r="BQ15" s="39"/>
      <c r="BR15" s="39"/>
      <c r="BS15" s="39"/>
      <c r="BT15" s="39"/>
      <c r="BU15" s="39"/>
      <c r="BV15" s="39"/>
      <c r="BW15" s="39"/>
      <c r="BX15" s="39"/>
    </row>
    <row r="16" spans="1:76" ht="25.5" customHeight="1" x14ac:dyDescent="0.25">
      <c r="A16" s="6">
        <v>13</v>
      </c>
      <c r="B16" s="35" t="s">
        <v>209</v>
      </c>
      <c r="C16" s="35" t="s">
        <v>210</v>
      </c>
      <c r="D16" s="36" t="s">
        <v>537</v>
      </c>
      <c r="E16" s="20">
        <f>VLOOKUP($B16,'[4]5.AVGT1'!$B$6:$W$39,10,0)</f>
        <v>4.8</v>
      </c>
      <c r="F16" s="20">
        <f>VLOOKUP($B16,'[4]5.AVGT1'!$B$6:$W$39,12,0)</f>
        <v>5.8</v>
      </c>
      <c r="G16" s="20" t="str">
        <f>VLOOKUP($B16,'[4]5.AVGT1'!$B$6:$W$39,16,0)</f>
        <v/>
      </c>
      <c r="H16" s="20">
        <f>VLOOKUP($B16,'[4]1.CT'!$B$6:$T$26,10,0)</f>
        <v>7</v>
      </c>
      <c r="I16" s="20"/>
      <c r="J16" s="20" t="str">
        <f>VLOOKUP($B16,'[4]1.CT'!$B$6:$T$26,16,0)</f>
        <v/>
      </c>
      <c r="K16" s="20">
        <f>VLOOKUP($B16,'[4]2.PL'!$B$6:$U$28,10,0)</f>
        <v>7</v>
      </c>
      <c r="L16" s="20"/>
      <c r="M16" s="20" t="str">
        <f>VLOOKUP($B16,'[4]2.PL'!$B$6:$U$28,16,0)</f>
        <v/>
      </c>
      <c r="N16" s="20">
        <f>VLOOKUP($B16,'[4]9.THVP'!$B$6:$T$37,10,0)</f>
        <v>9</v>
      </c>
      <c r="O16" s="20"/>
      <c r="P16" s="20" t="str">
        <f>VLOOKUP($B16,'[4]9.THVP'!$B$6:$T$37,16,0)</f>
        <v/>
      </c>
      <c r="Q16" s="20">
        <f>VLOOKUP($B16,'[4]3.GDTC'!$B$6:$U$38,10,0)</f>
        <v>7</v>
      </c>
      <c r="R16" s="20"/>
      <c r="S16" s="20" t="str">
        <f>VLOOKUP($B16,'[4]3.GDTC'!$B$6:$U$38,16,0)</f>
        <v/>
      </c>
      <c r="T16" s="20">
        <f>VLOOKUP($B16,'[4]4.GDQP'!$B$6:$V$28,10,0)</f>
        <v>6.7</v>
      </c>
      <c r="U16" s="20"/>
      <c r="V16" s="20" t="str">
        <f>VLOOKUP($B16,'[4]4.GDQP'!$B$6:$V$28,16,0)</f>
        <v/>
      </c>
      <c r="W16" s="22">
        <f>VLOOKUP($B16,'[4]10.CHCS'!$B$6:$T$29,10,0)</f>
        <v>6</v>
      </c>
      <c r="X16" s="22"/>
      <c r="Y16" s="22" t="str">
        <f>VLOOKUP($B16,'[4]10.CHCS'!$B$6:$T$29,16,0)</f>
        <v/>
      </c>
      <c r="Z16" s="22">
        <f>VLOOKUP($B16,'[4]11.VLXD'!$B$6:$T$28,10,0)</f>
        <v>7.5</v>
      </c>
      <c r="AA16" s="22"/>
      <c r="AB16" s="22" t="str">
        <f>VLOOKUP($B16,'[4]11.VLXD'!$B$6:$T$28,16,0)</f>
        <v/>
      </c>
      <c r="AC16" s="22">
        <f>VLOOKUP($B16,'[4]12.NMCT'!$B$6:$T$26,10,0)</f>
        <v>9</v>
      </c>
      <c r="AD16" s="22"/>
      <c r="AE16" s="22" t="str">
        <f>VLOOKUP($B16,'[4]12.NMCT'!$B$6:$T$26,16,0)</f>
        <v/>
      </c>
      <c r="AF16" s="22">
        <f>VLOOKUP($B16,'[4]13.VKT1'!$B$6:$T$32,10,0)</f>
        <v>7</v>
      </c>
      <c r="AG16" s="22"/>
      <c r="AH16" s="22" t="str">
        <f>VLOOKUP($B16,'[4]13.VKT1'!$B$6:$T$32,16,0)</f>
        <v/>
      </c>
      <c r="AI16" s="22">
        <f>VLOOKUP($B16,'[4]14.VKT2'!$B$6:$T$28,10,0)</f>
        <v>5</v>
      </c>
      <c r="AJ16" s="22"/>
      <c r="AK16" s="22" t="str">
        <f>VLOOKUP($B16,'[4]14.VKT2'!$B$6:$T$28,16,0)</f>
        <v/>
      </c>
      <c r="AL16" s="22">
        <f>VLOOKUP($B16,'[4]16.AVGT2'!$B$6:$Y$28,10,0)</f>
        <v>6.1999999999999993</v>
      </c>
      <c r="AM16" s="22"/>
      <c r="AN16" s="22" t="str">
        <f>VLOOKUP($B16,'[4]16.AVGT2'!$B$6:$Y$28,16,0)</f>
        <v/>
      </c>
      <c r="AO16" s="22">
        <f>VLOOKUP($B16,'[4]15.CTKT'!$B$6:$T$27,10,0)</f>
        <v>6.5</v>
      </c>
      <c r="AP16" s="22"/>
      <c r="AQ16" s="22" t="str">
        <f>VLOOKUP($B16,'[4]15.CTKT'!$B$6:$T$27,16,0)</f>
        <v/>
      </c>
      <c r="AR16" s="22">
        <f>VLOOKUP($B16,'[4]16.TĐ'!$B$6:$T$27,10,0)</f>
        <v>7</v>
      </c>
      <c r="AS16" s="22"/>
      <c r="AT16" s="22" t="str">
        <f>VLOOKUP($B16,'[4]16.TĐ'!$B$6:$T$27,16,0)</f>
        <v/>
      </c>
      <c r="AU16" s="22">
        <f>VLOOKUP($B16,'[4]17.CHKC'!$B$6:$T$28,10,0)</f>
        <v>3</v>
      </c>
      <c r="AV16" s="22">
        <f>VLOOKUP($B16,'[4]17.CHKC'!$B$6:$T$28,12,0)</f>
        <v>5</v>
      </c>
      <c r="AW16" s="22" t="str">
        <f>VLOOKUP($B16,'[4]17.CHKC'!$B$6:$T$28,16,0)</f>
        <v/>
      </c>
      <c r="AX16" s="22">
        <f>VLOOKUP($B16,'[4]18.SBVL'!$B$6:$T$27,10,0)</f>
        <v>4</v>
      </c>
      <c r="AY16" s="22">
        <f>VLOOKUP($B16,'[4]18.SBVL'!$B$6:$T$27,12,0)</f>
        <v>5</v>
      </c>
      <c r="AZ16" s="22" t="str">
        <f>VLOOKUP($B16,'[4]18.SBVL'!$B$6:$T$27,16,0)</f>
        <v/>
      </c>
      <c r="BA16" s="22">
        <f>VLOOKUP($B16,'[4]20.VKT3'!$B$6:$T$28,10,0)</f>
        <v>7</v>
      </c>
      <c r="BB16" s="22"/>
      <c r="BC16" s="22" t="str">
        <f>VLOOKUP($B16,'[4]20.VKT3'!$B$6:$T$28,16,0)</f>
        <v/>
      </c>
      <c r="BD16" s="22">
        <f>VLOOKUP($B16,'[4]21.MĐ'!$B$6:$T$28,10,0)</f>
        <v>9</v>
      </c>
      <c r="BE16" s="22"/>
      <c r="BF16" s="22" t="str">
        <f>VLOOKUP($B16,'[4]21.MĐ'!$B$6:$T$28,16,0)</f>
        <v/>
      </c>
      <c r="BG16" s="22">
        <f>VLOOKUP($B16,'[4]22.ATLĐ'!$B$6:$T$28,10,0)</f>
        <v>8</v>
      </c>
      <c r="BH16" s="22"/>
      <c r="BI16" s="22" t="str">
        <f>VLOOKUP($B16,'[4]22.ATLĐ'!$B$6:$T$28,16,0)</f>
        <v/>
      </c>
      <c r="BJ16" s="22">
        <f>VLOOKUP($B16,'[4]19.AVGT3'!$B$6:$T$66,10,0)</f>
        <v>3.6</v>
      </c>
      <c r="BK16" s="22">
        <f>VLOOKUP($B16,'[4]19.AVGT3'!$B$6:$T$66,12,0)</f>
        <v>5.5</v>
      </c>
      <c r="BL16" s="22" t="str">
        <f>VLOOKUP($B16,'[4]19.AVGT3'!$B$6:$T$66,16,0)</f>
        <v/>
      </c>
      <c r="BM16" s="22">
        <f>VLOOKUP($B16,'[4]27.ĐAKCBTCT'!$B$6:$V$26,10,0)</f>
        <v>5.5</v>
      </c>
      <c r="BN16" s="22"/>
      <c r="BO16" s="22" t="str">
        <f>VLOOKUP($B16,'[4]27.ĐAKCBTCT'!$B$6:$V$26,16,0)</f>
        <v/>
      </c>
      <c r="BP16" s="39"/>
      <c r="BQ16" s="39"/>
      <c r="BR16" s="39"/>
      <c r="BS16" s="39"/>
      <c r="BT16" s="39"/>
      <c r="BU16" s="39"/>
      <c r="BV16" s="39"/>
      <c r="BW16" s="39"/>
      <c r="BX16" s="39"/>
    </row>
    <row r="17" spans="1:76" ht="25.5" customHeight="1" x14ac:dyDescent="0.25">
      <c r="A17" s="6">
        <v>14</v>
      </c>
      <c r="B17" s="35" t="s">
        <v>297</v>
      </c>
      <c r="C17" s="35" t="s">
        <v>298</v>
      </c>
      <c r="D17" s="36" t="s">
        <v>538</v>
      </c>
      <c r="E17" s="20">
        <f>VLOOKUP($B17,'[4]5.AVGT1'!$B$6:$W$39,10,0)</f>
        <v>5.4</v>
      </c>
      <c r="F17" s="20"/>
      <c r="G17" s="20" t="str">
        <f>VLOOKUP($B17,'[4]5.AVGT1'!$B$6:$W$39,16,0)</f>
        <v/>
      </c>
      <c r="H17" s="20">
        <f>VLOOKUP($B17,'[4]1.CT'!$B$6:$T$26,10,0)</f>
        <v>5.5</v>
      </c>
      <c r="I17" s="20"/>
      <c r="J17" s="20" t="str">
        <f>VLOOKUP($B17,'[4]1.CT'!$B$6:$T$26,16,0)</f>
        <v/>
      </c>
      <c r="K17" s="20">
        <f>VLOOKUP($B17,'[4]2.PL'!$B$6:$U$28,10,0)</f>
        <v>7</v>
      </c>
      <c r="L17" s="20"/>
      <c r="M17" s="20" t="str">
        <f>VLOOKUP($B17,'[4]2.PL'!$B$6:$U$28,16,0)</f>
        <v/>
      </c>
      <c r="N17" s="20">
        <f>VLOOKUP($B17,'[4]9.THVP'!$B$6:$T$37,10,0)</f>
        <v>8</v>
      </c>
      <c r="O17" s="20"/>
      <c r="P17" s="20" t="str">
        <f>VLOOKUP($B17,'[4]9.THVP'!$B$6:$T$37,16,0)</f>
        <v/>
      </c>
      <c r="Q17" s="20">
        <f>VLOOKUP($B17,'[4]3.GDTC'!$B$6:$U$38,10,0)</f>
        <v>8</v>
      </c>
      <c r="R17" s="20"/>
      <c r="S17" s="20" t="str">
        <f>VLOOKUP($B17,'[4]3.GDTC'!$B$6:$U$38,16,0)</f>
        <v/>
      </c>
      <c r="T17" s="20">
        <f>VLOOKUP($B17,'[4]4.GDQP'!$B$6:$V$28,10,0)</f>
        <v>7.3</v>
      </c>
      <c r="U17" s="20"/>
      <c r="V17" s="20" t="str">
        <f>VLOOKUP($B17,'[4]4.GDQP'!$B$6:$V$28,16,0)</f>
        <v/>
      </c>
      <c r="W17" s="22">
        <f>VLOOKUP($B17,'[4]10.CHCS'!$B$6:$T$29,10,0)</f>
        <v>4</v>
      </c>
      <c r="X17" s="22">
        <f>VLOOKUP($B17,'[4]10.CHCS'!$B$6:$T$29,12,0)</f>
        <v>6</v>
      </c>
      <c r="Y17" s="22" t="str">
        <f>VLOOKUP($B17,'[4]10.CHCS'!$B$6:$T$29,16,0)</f>
        <v/>
      </c>
      <c r="Z17" s="22">
        <f>VLOOKUP($B17,'[4]11.VLXD'!$B$6:$T$28,10,0)</f>
        <v>6.5</v>
      </c>
      <c r="AA17" s="22"/>
      <c r="AB17" s="22" t="str">
        <f>VLOOKUP($B17,'[4]11.VLXD'!$B$6:$T$28,16,0)</f>
        <v/>
      </c>
      <c r="AC17" s="22">
        <f>VLOOKUP($B17,'[4]12.NMCT'!$B$6:$T$26,10,0)</f>
        <v>8</v>
      </c>
      <c r="AD17" s="22"/>
      <c r="AE17" s="22" t="str">
        <f>VLOOKUP($B17,'[4]12.NMCT'!$B$6:$T$26,16,0)</f>
        <v/>
      </c>
      <c r="AF17" s="22">
        <f>VLOOKUP($B17,'[4]13.VKT1'!$B$6:$T$32,10,0)</f>
        <v>6</v>
      </c>
      <c r="AG17" s="22"/>
      <c r="AH17" s="22" t="str">
        <f>VLOOKUP($B17,'[4]13.VKT1'!$B$6:$T$32,16,0)</f>
        <v/>
      </c>
      <c r="AI17" s="22">
        <f>VLOOKUP($B17,'[4]14.VKT2'!$B$6:$T$28,10,0)</f>
        <v>3</v>
      </c>
      <c r="AJ17" s="22">
        <f>VLOOKUP($B17,'[4]14.VKT2'!$B$6:$T$28,12,0)</f>
        <v>5</v>
      </c>
      <c r="AK17" s="22" t="str">
        <f>VLOOKUP($B17,'[4]14.VKT2'!$B$6:$T$28,16,0)</f>
        <v/>
      </c>
      <c r="AL17" s="22">
        <f>VLOOKUP($B17,'[4]16.AVGT2'!$B$6:$Y$28,10,0)</f>
        <v>6.9</v>
      </c>
      <c r="AM17" s="22"/>
      <c r="AN17" s="22" t="str">
        <f>VLOOKUP($B17,'[4]16.AVGT2'!$B$6:$Y$28,16,0)</f>
        <v/>
      </c>
      <c r="AO17" s="22">
        <f>VLOOKUP($B17,'[4]15.CTKT'!$B$6:$T$27,10,0)</f>
        <v>7.5</v>
      </c>
      <c r="AP17" s="22"/>
      <c r="AQ17" s="22" t="str">
        <f>VLOOKUP($B17,'[4]15.CTKT'!$B$6:$T$27,16,0)</f>
        <v/>
      </c>
      <c r="AR17" s="22">
        <f>VLOOKUP($B17,'[4]16.TĐ'!$B$6:$T$27,10,0)</f>
        <v>8</v>
      </c>
      <c r="AS17" s="22"/>
      <c r="AT17" s="22" t="str">
        <f>VLOOKUP($B17,'[4]16.TĐ'!$B$6:$T$27,16,0)</f>
        <v/>
      </c>
      <c r="AU17" s="22">
        <f>VLOOKUP($B17,'[4]17.CHKC'!$B$6:$T$28,10,0)</f>
        <v>5</v>
      </c>
      <c r="AV17" s="22"/>
      <c r="AW17" s="22" t="str">
        <f>VLOOKUP($B17,'[4]17.CHKC'!$B$6:$T$28,16,0)</f>
        <v/>
      </c>
      <c r="AX17" s="22">
        <f>VLOOKUP($B17,'[4]18.SBVL'!$B$6:$T$27,10,0)</f>
        <v>3.5</v>
      </c>
      <c r="AY17" s="22">
        <f>VLOOKUP($B17,'[4]18.SBVL'!$B$6:$T$27,12,0)</f>
        <v>5</v>
      </c>
      <c r="AZ17" s="22" t="str">
        <f>VLOOKUP($B17,'[4]18.SBVL'!$B$6:$T$27,16,0)</f>
        <v/>
      </c>
      <c r="BA17" s="22">
        <f>VLOOKUP($B17,'[4]20.VKT3'!$B$6:$T$28,10,0)</f>
        <v>7.5</v>
      </c>
      <c r="BB17" s="22"/>
      <c r="BC17" s="22" t="str">
        <f>VLOOKUP($B17,'[4]20.VKT3'!$B$6:$T$28,16,0)</f>
        <v/>
      </c>
      <c r="BD17" s="22">
        <f>VLOOKUP($B17,'[4]21.MĐ'!$B$6:$T$28,10,0)</f>
        <v>10</v>
      </c>
      <c r="BE17" s="22"/>
      <c r="BF17" s="22" t="str">
        <f>VLOOKUP($B17,'[4]21.MĐ'!$B$6:$T$28,16,0)</f>
        <v/>
      </c>
      <c r="BG17" s="22">
        <f>VLOOKUP($B17,'[4]22.ATLĐ'!$B$6:$T$28,10,0)</f>
        <v>7.5</v>
      </c>
      <c r="BH17" s="22"/>
      <c r="BI17" s="22" t="str">
        <f>VLOOKUP($B17,'[4]22.ATLĐ'!$B$6:$T$28,16,0)</f>
        <v/>
      </c>
      <c r="BJ17" s="22">
        <f>VLOOKUP($B17,'[4]19.AVGT3'!$B$6:$T$66,10,0)</f>
        <v>4.5</v>
      </c>
      <c r="BK17" s="22">
        <f>VLOOKUP($B17,'[4]19.AVGT3'!$B$6:$T$66,12,0)</f>
        <v>6.5</v>
      </c>
      <c r="BL17" s="22" t="str">
        <f>VLOOKUP($B17,'[4]19.AVGT3'!$B$6:$T$66,16,0)</f>
        <v/>
      </c>
      <c r="BM17" s="22">
        <f>VLOOKUP($B17,'[4]27.ĐAKCBTCT'!$B$6:$V$26,10,0)</f>
        <v>7</v>
      </c>
      <c r="BN17" s="22"/>
      <c r="BO17" s="22" t="str">
        <f>VLOOKUP($B17,'[4]27.ĐAKCBTCT'!$B$6:$V$26,16,0)</f>
        <v/>
      </c>
      <c r="BP17" s="39"/>
      <c r="BQ17" s="39"/>
      <c r="BR17" s="39"/>
      <c r="BS17" s="39"/>
      <c r="BT17" s="39"/>
      <c r="BU17" s="39"/>
      <c r="BV17" s="39"/>
      <c r="BW17" s="39"/>
      <c r="BX17" s="39"/>
    </row>
    <row r="18" spans="1:76" ht="25.5" customHeight="1" x14ac:dyDescent="0.25">
      <c r="A18" s="6">
        <v>15</v>
      </c>
      <c r="B18" s="35" t="s">
        <v>392</v>
      </c>
      <c r="C18" s="35" t="s">
        <v>95</v>
      </c>
      <c r="D18" s="36" t="s">
        <v>393</v>
      </c>
      <c r="E18" s="20">
        <f>VLOOKUP($B18,'[4]5.AVGT1'!$B$6:$W$39,10,0)</f>
        <v>6.5</v>
      </c>
      <c r="F18" s="20"/>
      <c r="G18" s="20" t="str">
        <f>VLOOKUP($B18,'[4]5.AVGT1'!$B$6:$W$39,16,0)</f>
        <v/>
      </c>
      <c r="H18" s="20">
        <f>VLOOKUP($B18,'[4]1.CT'!$B$6:$T$26,10,0)</f>
        <v>7</v>
      </c>
      <c r="I18" s="20"/>
      <c r="J18" s="20" t="str">
        <f>VLOOKUP($B18,'[4]1.CT'!$B$6:$T$26,16,0)</f>
        <v/>
      </c>
      <c r="K18" s="20">
        <f>VLOOKUP($B18,'[4]2.PL'!$B$6:$U$28,10,0)</f>
        <v>5.5</v>
      </c>
      <c r="L18" s="20"/>
      <c r="M18" s="20" t="str">
        <f>VLOOKUP($B18,'[4]2.PL'!$B$6:$U$28,16,0)</f>
        <v/>
      </c>
      <c r="N18" s="20"/>
      <c r="O18" s="20"/>
      <c r="P18" s="33" t="str">
        <f>VLOOKUP($B18,'[4]9.THVP'!$B$6:$T$37,16,0)</f>
        <v>Học lại</v>
      </c>
      <c r="Q18" s="20">
        <f>VLOOKUP($B18,'[4]3.GDTC'!$B$6:$U$38,10,0)</f>
        <v>7</v>
      </c>
      <c r="R18" s="20"/>
      <c r="S18" s="20" t="str">
        <f>VLOOKUP($B18,'[4]3.GDTC'!$B$6:$U$38,16,0)</f>
        <v/>
      </c>
      <c r="T18" s="20">
        <f>VLOOKUP($B18,'[4]4.GDQP'!$B$6:$V$28,10,0)</f>
        <v>6.2</v>
      </c>
      <c r="U18" s="20"/>
      <c r="V18" s="20" t="str">
        <f>VLOOKUP($B18,'[4]4.GDQP'!$B$6:$V$28,16,0)</f>
        <v/>
      </c>
      <c r="W18" s="22">
        <f>VLOOKUP($B18,'[4]10.CHCS'!$B$6:$T$29,10,0)</f>
        <v>2</v>
      </c>
      <c r="X18" s="22">
        <f>VLOOKUP($B18,'[4]10.CHCS'!$B$6:$T$29,12,0)</f>
        <v>0</v>
      </c>
      <c r="Y18" s="30" t="str">
        <f>VLOOKUP($B18,'[4]10.CHCS'!$B$6:$T$29,16,0)</f>
        <v>Học lại</v>
      </c>
      <c r="Z18" s="22">
        <f>VLOOKUP($B18,'[4]11.VLXD'!$B$6:$T$28,10,0)</f>
        <v>5</v>
      </c>
      <c r="AA18" s="22"/>
      <c r="AB18" s="22" t="str">
        <f>VLOOKUP($B18,'[4]11.VLXD'!$B$6:$T$28,16,0)</f>
        <v/>
      </c>
      <c r="AC18" s="22">
        <f>VLOOKUP($B18,'[4]12.NMCT'!$B$6:$T$26,10,0)</f>
        <v>7</v>
      </c>
      <c r="AD18" s="22"/>
      <c r="AE18" s="22" t="str">
        <f>VLOOKUP($B18,'[4]12.NMCT'!$B$6:$T$26,16,0)</f>
        <v/>
      </c>
      <c r="AF18" s="22">
        <f>VLOOKUP($B18,'[4]13.VKT1'!$B$6:$T$32,10,0)</f>
        <v>5.5</v>
      </c>
      <c r="AG18" s="22"/>
      <c r="AH18" s="22" t="str">
        <f>VLOOKUP($B18,'[4]13.VKT1'!$B$6:$T$32,16,0)</f>
        <v/>
      </c>
      <c r="AI18" s="22">
        <f>VLOOKUP($B18,'[4]14.VKT2'!$B$6:$T$28,10,0)</f>
        <v>6</v>
      </c>
      <c r="AJ18" s="22"/>
      <c r="AK18" s="22" t="str">
        <f>VLOOKUP($B18,'[4]14.VKT2'!$B$6:$T$28,16,0)</f>
        <v/>
      </c>
      <c r="AL18" s="22">
        <f>VLOOKUP($B18,'[4]16.AVGT2'!$B$6:$Y$28,10,0)</f>
        <v>6.1000000000000005</v>
      </c>
      <c r="AM18" s="22"/>
      <c r="AN18" s="22" t="str">
        <f>VLOOKUP($B18,'[4]16.AVGT2'!$B$6:$Y$28,16,0)</f>
        <v/>
      </c>
      <c r="AO18" s="22">
        <f>VLOOKUP($B18,'[4]15.CTKT'!$B$6:$T$27,10,0)</f>
        <v>6.25</v>
      </c>
      <c r="AP18" s="22"/>
      <c r="AQ18" s="22" t="str">
        <f>VLOOKUP($B18,'[4]15.CTKT'!$B$6:$T$27,16,0)</f>
        <v/>
      </c>
      <c r="AR18" s="22"/>
      <c r="AS18" s="22"/>
      <c r="AT18" s="30" t="str">
        <f>VLOOKUP($B18,'[4]16.TĐ'!$B$6:$T$27,16,0)</f>
        <v>Học lại</v>
      </c>
      <c r="AU18" s="22"/>
      <c r="AV18" s="22"/>
      <c r="AW18" s="30" t="str">
        <f>VLOOKUP($B18,'[4]17.CHKC'!$B$6:$T$28,16,0)</f>
        <v>Học lại</v>
      </c>
      <c r="AX18" s="22"/>
      <c r="AY18" s="22"/>
      <c r="AZ18" s="30" t="str">
        <f>VLOOKUP($B18,'[4]18.SBVL'!$B$6:$T$27,16,0)</f>
        <v>Học lại</v>
      </c>
      <c r="BA18" s="22">
        <f>VLOOKUP($B18,'[4]20.VKT3'!$B$6:$T$28,10,0)</f>
        <v>7</v>
      </c>
      <c r="BB18" s="22"/>
      <c r="BC18" s="22" t="str">
        <f>VLOOKUP($B18,'[4]20.VKT3'!$B$6:$T$28,16,0)</f>
        <v/>
      </c>
      <c r="BD18" s="22"/>
      <c r="BE18" s="22"/>
      <c r="BF18" s="30" t="str">
        <f>VLOOKUP($B18,'[4]21.MĐ'!$B$6:$T$28,16,0)</f>
        <v>Học lại</v>
      </c>
      <c r="BG18" s="22">
        <f>VLOOKUP($B18,'[4]22.ATLĐ'!$B$6:$T$28,10,0)</f>
        <v>7</v>
      </c>
      <c r="BH18" s="22"/>
      <c r="BI18" s="22" t="str">
        <f>VLOOKUP($B18,'[4]22.ATLĐ'!$B$6:$T$28,16,0)</f>
        <v/>
      </c>
      <c r="BJ18" s="22"/>
      <c r="BK18" s="22"/>
      <c r="BL18" s="30" t="str">
        <f>VLOOKUP($B18,'[4]19.AVGT3'!$B$6:$T$66,16,0)</f>
        <v>Học lại</v>
      </c>
      <c r="BM18" s="22"/>
      <c r="BN18" s="22"/>
      <c r="BO18" s="30" t="str">
        <f>VLOOKUP($B18,'[4]27.ĐAKCBTCT'!$B$6:$V$26,16,0)</f>
        <v>Học lại</v>
      </c>
      <c r="BP18" s="39"/>
      <c r="BQ18" s="39"/>
      <c r="BR18" s="39"/>
      <c r="BS18" s="39"/>
      <c r="BT18" s="39"/>
      <c r="BU18" s="39"/>
      <c r="BV18" s="39"/>
      <c r="BW18" s="39"/>
      <c r="BX18" s="39"/>
    </row>
    <row r="19" spans="1:76" ht="25.5" customHeight="1" x14ac:dyDescent="0.25">
      <c r="A19" s="6">
        <v>16</v>
      </c>
      <c r="B19" s="35" t="s">
        <v>216</v>
      </c>
      <c r="C19" s="35" t="s">
        <v>539</v>
      </c>
      <c r="D19" s="36" t="s">
        <v>90</v>
      </c>
      <c r="E19" s="20">
        <f>VLOOKUP($B19,'[4]5.AVGT1'!$B$6:$W$39,10,0)</f>
        <v>6.6</v>
      </c>
      <c r="F19" s="20">
        <f>VLOOKUP($B19,'[4]5.AVGT1'!$B$6:$W$39,12,0)</f>
        <v>7.4</v>
      </c>
      <c r="G19" s="20" t="str">
        <f>VLOOKUP($B19,'[4]5.AVGT1'!$B$6:$W$39,16,0)</f>
        <v/>
      </c>
      <c r="H19" s="20">
        <f>VLOOKUP($B19,'[4]1.CT'!$B$6:$T$26,10,0)</f>
        <v>7</v>
      </c>
      <c r="I19" s="20"/>
      <c r="J19" s="20" t="str">
        <f>VLOOKUP($B19,'[4]1.CT'!$B$6:$T$26,16,0)</f>
        <v/>
      </c>
      <c r="K19" s="20">
        <f>VLOOKUP($B19,'[4]2.PL'!$B$6:$U$28,10,0)</f>
        <v>6</v>
      </c>
      <c r="L19" s="20"/>
      <c r="M19" s="20" t="str">
        <f>VLOOKUP($B19,'[4]2.PL'!$B$6:$U$28,16,0)</f>
        <v/>
      </c>
      <c r="N19" s="20">
        <f>VLOOKUP($B19,'[4]9.THVP'!$B$6:$T$37,10,0)</f>
        <v>9</v>
      </c>
      <c r="O19" s="20"/>
      <c r="P19" s="20" t="str">
        <f>VLOOKUP($B19,'[4]9.THVP'!$B$6:$T$37,16,0)</f>
        <v/>
      </c>
      <c r="Q19" s="20">
        <f>VLOOKUP($B19,'[4]3.GDTC'!$B$6:$U$38,10,0)</f>
        <v>6</v>
      </c>
      <c r="R19" s="20"/>
      <c r="S19" s="20" t="str">
        <f>VLOOKUP($B19,'[4]3.GDTC'!$B$6:$U$38,16,0)</f>
        <v/>
      </c>
      <c r="T19" s="20">
        <f>VLOOKUP($B19,'[4]4.GDQP'!$B$6:$V$28,10,0)</f>
        <v>7.4</v>
      </c>
      <c r="U19" s="20"/>
      <c r="V19" s="20" t="str">
        <f>VLOOKUP($B19,'[4]4.GDQP'!$B$6:$V$28,16,0)</f>
        <v/>
      </c>
      <c r="W19" s="22">
        <f>VLOOKUP($B19,'[4]10.CHCS'!$B$6:$T$29,10,0)</f>
        <v>5</v>
      </c>
      <c r="X19" s="22"/>
      <c r="Y19" s="22" t="str">
        <f>VLOOKUP($B19,'[4]10.CHCS'!$B$6:$T$29,16,0)</f>
        <v/>
      </c>
      <c r="Z19" s="22">
        <f>VLOOKUP($B19,'[4]11.VLXD'!$B$6:$T$28,10,0)</f>
        <v>8.5</v>
      </c>
      <c r="AA19" s="22"/>
      <c r="AB19" s="22" t="str">
        <f>VLOOKUP($B19,'[4]11.VLXD'!$B$6:$T$28,16,0)</f>
        <v/>
      </c>
      <c r="AC19" s="22">
        <f>VLOOKUP($B19,'[4]12.NMCT'!$B$6:$T$26,10,0)</f>
        <v>7</v>
      </c>
      <c r="AD19" s="22"/>
      <c r="AE19" s="22" t="str">
        <f>VLOOKUP($B19,'[4]12.NMCT'!$B$6:$T$26,16,0)</f>
        <v/>
      </c>
      <c r="AF19" s="22">
        <f>VLOOKUP($B19,'[4]13.VKT1'!$B$6:$T$32,10,0)</f>
        <v>6</v>
      </c>
      <c r="AG19" s="22"/>
      <c r="AH19" s="22" t="str">
        <f>VLOOKUP($B19,'[4]13.VKT1'!$B$6:$T$32,16,0)</f>
        <v/>
      </c>
      <c r="AI19" s="22">
        <f>VLOOKUP($B19,'[4]14.VKT2'!$B$6:$T$28,10,0)</f>
        <v>6</v>
      </c>
      <c r="AJ19" s="22"/>
      <c r="AK19" s="22" t="str">
        <f>VLOOKUP($B19,'[4]14.VKT2'!$B$6:$T$28,16,0)</f>
        <v/>
      </c>
      <c r="AL19" s="22">
        <f>VLOOKUP($B19,'[4]16.AVGT2'!$B$6:$Y$28,10,0)</f>
        <v>6.6</v>
      </c>
      <c r="AM19" s="22"/>
      <c r="AN19" s="22" t="str">
        <f>VLOOKUP($B19,'[4]16.AVGT2'!$B$6:$Y$28,16,0)</f>
        <v/>
      </c>
      <c r="AO19" s="22">
        <f>VLOOKUP($B19,'[4]15.CTKT'!$B$6:$T$27,10,0)</f>
        <v>8</v>
      </c>
      <c r="AP19" s="22"/>
      <c r="AQ19" s="22" t="str">
        <f>VLOOKUP($B19,'[4]15.CTKT'!$B$6:$T$27,16,0)</f>
        <v/>
      </c>
      <c r="AR19" s="22">
        <f>VLOOKUP($B19,'[4]16.TĐ'!$B$6:$T$27,10,0)</f>
        <v>7</v>
      </c>
      <c r="AS19" s="22"/>
      <c r="AT19" s="22" t="str">
        <f>VLOOKUP($B19,'[4]16.TĐ'!$B$6:$T$27,16,0)</f>
        <v/>
      </c>
      <c r="AU19" s="22">
        <f>VLOOKUP($B19,'[4]17.CHKC'!$B$6:$T$28,10,0)</f>
        <v>5</v>
      </c>
      <c r="AV19" s="22"/>
      <c r="AW19" s="22" t="str">
        <f>VLOOKUP($B19,'[4]17.CHKC'!$B$6:$T$28,16,0)</f>
        <v/>
      </c>
      <c r="AX19" s="22">
        <f>VLOOKUP($B19,'[4]18.SBVL'!$B$6:$T$27,10,0)</f>
        <v>5</v>
      </c>
      <c r="AY19" s="22"/>
      <c r="AZ19" s="22" t="str">
        <f>VLOOKUP($B19,'[4]18.SBVL'!$B$6:$T$27,16,0)</f>
        <v/>
      </c>
      <c r="BA19" s="22">
        <f>VLOOKUP($B19,'[4]20.VKT3'!$B$6:$T$28,10,0)</f>
        <v>7.5</v>
      </c>
      <c r="BB19" s="22"/>
      <c r="BC19" s="22" t="str">
        <f>VLOOKUP($B19,'[4]20.VKT3'!$B$6:$T$28,16,0)</f>
        <v/>
      </c>
      <c r="BD19" s="22">
        <f>VLOOKUP($B19,'[4]21.MĐ'!$B$6:$T$28,10,0)</f>
        <v>10</v>
      </c>
      <c r="BE19" s="22"/>
      <c r="BF19" s="22" t="str">
        <f>VLOOKUP($B19,'[4]21.MĐ'!$B$6:$T$28,16,0)</f>
        <v/>
      </c>
      <c r="BG19" s="22">
        <f>VLOOKUP($B19,'[4]22.ATLĐ'!$B$6:$T$28,10,0)</f>
        <v>7.5</v>
      </c>
      <c r="BH19" s="22"/>
      <c r="BI19" s="22" t="str">
        <f>VLOOKUP($B19,'[4]22.ATLĐ'!$B$6:$T$28,16,0)</f>
        <v/>
      </c>
      <c r="BJ19" s="22">
        <f>VLOOKUP($B19,'[4]19.AVGT3'!$B$6:$T$66,10,0)</f>
        <v>5.2</v>
      </c>
      <c r="BK19" s="22"/>
      <c r="BL19" s="22" t="str">
        <f>VLOOKUP($B19,'[4]19.AVGT3'!$B$6:$T$66,16,0)</f>
        <v/>
      </c>
      <c r="BM19" s="22">
        <f>VLOOKUP($B19,'[4]27.ĐAKCBTCT'!$B$6:$V$26,10,0)</f>
        <v>6</v>
      </c>
      <c r="BN19" s="22"/>
      <c r="BO19" s="22" t="str">
        <f>VLOOKUP($B19,'[4]27.ĐAKCBTCT'!$B$6:$V$26,16,0)</f>
        <v/>
      </c>
      <c r="BP19" s="39"/>
      <c r="BQ19" s="39"/>
      <c r="BR19" s="39"/>
      <c r="BS19" s="39"/>
      <c r="BT19" s="39"/>
      <c r="BU19" s="39"/>
      <c r="BV19" s="39"/>
      <c r="BW19" s="39"/>
      <c r="BX19" s="39"/>
    </row>
    <row r="20" spans="1:76" ht="25.5" customHeight="1" x14ac:dyDescent="0.25">
      <c r="A20" s="6">
        <v>17</v>
      </c>
      <c r="B20" s="35" t="s">
        <v>220</v>
      </c>
      <c r="C20" s="35" t="s">
        <v>540</v>
      </c>
      <c r="D20" s="36" t="s">
        <v>541</v>
      </c>
      <c r="E20" s="20">
        <f>VLOOKUP($B20,'[4]5.AVGT1'!$B$6:$W$39,10,0)</f>
        <v>6.7</v>
      </c>
      <c r="F20" s="20"/>
      <c r="G20" s="20" t="str">
        <f>VLOOKUP($B20,'[4]5.AVGT1'!$B$6:$W$39,16,0)</f>
        <v/>
      </c>
      <c r="H20" s="20">
        <f>VLOOKUP($B20,'[4]1.CT'!$B$6:$T$26,10,0)</f>
        <v>8</v>
      </c>
      <c r="I20" s="20"/>
      <c r="J20" s="20" t="str">
        <f>VLOOKUP($B20,'[4]1.CT'!$B$6:$T$26,16,0)</f>
        <v/>
      </c>
      <c r="K20" s="20">
        <f>VLOOKUP($B20,'[4]2.PL'!$B$6:$U$28,10,0)</f>
        <v>6</v>
      </c>
      <c r="L20" s="20"/>
      <c r="M20" s="20" t="str">
        <f>VLOOKUP($B20,'[4]2.PL'!$B$6:$U$28,16,0)</f>
        <v/>
      </c>
      <c r="N20" s="20">
        <f>VLOOKUP($B20,'[4]9.THVP'!$B$6:$T$37,10,0)</f>
        <v>9.5</v>
      </c>
      <c r="O20" s="20"/>
      <c r="P20" s="20" t="str">
        <f>VLOOKUP($B20,'[4]9.THVP'!$B$6:$T$37,16,0)</f>
        <v/>
      </c>
      <c r="Q20" s="20">
        <f>VLOOKUP($B20,'[4]3.GDTC'!$B$6:$U$38,10,0)</f>
        <v>8.5</v>
      </c>
      <c r="R20" s="20"/>
      <c r="S20" s="20" t="str">
        <f>VLOOKUP($B20,'[4]3.GDTC'!$B$6:$U$38,16,0)</f>
        <v/>
      </c>
      <c r="T20" s="20">
        <f>VLOOKUP($B20,'[4]4.GDQP'!$B$6:$V$28,10,0)</f>
        <v>8.1</v>
      </c>
      <c r="U20" s="20"/>
      <c r="V20" s="20" t="str">
        <f>VLOOKUP($B20,'[4]4.GDQP'!$B$6:$V$28,16,0)</f>
        <v/>
      </c>
      <c r="W20" s="22">
        <f>VLOOKUP($B20,'[4]10.CHCS'!$B$6:$T$29,10,0)</f>
        <v>7</v>
      </c>
      <c r="X20" s="22"/>
      <c r="Y20" s="22" t="str">
        <f>VLOOKUP($B20,'[4]10.CHCS'!$B$6:$T$29,16,0)</f>
        <v/>
      </c>
      <c r="Z20" s="22">
        <f>VLOOKUP($B20,'[4]11.VLXD'!$B$6:$T$28,10,0)</f>
        <v>8.5</v>
      </c>
      <c r="AA20" s="22"/>
      <c r="AB20" s="22" t="str">
        <f>VLOOKUP($B20,'[4]11.VLXD'!$B$6:$T$28,16,0)</f>
        <v/>
      </c>
      <c r="AC20" s="22">
        <f>VLOOKUP($B20,'[4]12.NMCT'!$B$6:$T$26,10,0)</f>
        <v>9</v>
      </c>
      <c r="AD20" s="22"/>
      <c r="AE20" s="22" t="str">
        <f>VLOOKUP($B20,'[4]12.NMCT'!$B$6:$T$26,16,0)</f>
        <v/>
      </c>
      <c r="AF20" s="22">
        <f>VLOOKUP($B20,'[4]13.VKT1'!$B$6:$T$32,10,0)</f>
        <v>7</v>
      </c>
      <c r="AG20" s="22"/>
      <c r="AH20" s="22" t="str">
        <f>VLOOKUP($B20,'[4]13.VKT1'!$B$6:$T$32,16,0)</f>
        <v/>
      </c>
      <c r="AI20" s="22">
        <f>VLOOKUP($B20,'[4]14.VKT2'!$B$6:$T$28,10,0)</f>
        <v>5</v>
      </c>
      <c r="AJ20" s="22"/>
      <c r="AK20" s="22" t="str">
        <f>VLOOKUP($B20,'[4]14.VKT2'!$B$6:$T$28,16,0)</f>
        <v/>
      </c>
      <c r="AL20" s="22">
        <f>VLOOKUP($B20,'[4]16.AVGT2'!$B$6:$Y$28,10,0)</f>
        <v>5.3000000000000007</v>
      </c>
      <c r="AM20" s="22"/>
      <c r="AN20" s="22" t="str">
        <f>VLOOKUP($B20,'[4]16.AVGT2'!$B$6:$Y$28,16,0)</f>
        <v/>
      </c>
      <c r="AO20" s="22">
        <f>VLOOKUP($B20,'[4]15.CTKT'!$B$6:$T$27,10,0)</f>
        <v>6.5</v>
      </c>
      <c r="AP20" s="22"/>
      <c r="AQ20" s="22" t="str">
        <f>VLOOKUP($B20,'[4]15.CTKT'!$B$6:$T$27,16,0)</f>
        <v/>
      </c>
      <c r="AR20" s="22">
        <f>VLOOKUP($B20,'[4]16.TĐ'!$B$6:$T$27,10,0)</f>
        <v>0</v>
      </c>
      <c r="AS20" s="22">
        <f>VLOOKUP($B20,'[4]16.TĐ'!$B$6:$T$27,12,0)</f>
        <v>7</v>
      </c>
      <c r="AT20" s="22" t="str">
        <f>VLOOKUP($B20,'[4]16.TĐ'!$B$6:$T$27,16,0)</f>
        <v/>
      </c>
      <c r="AU20" s="22">
        <f>VLOOKUP($B20,'[4]17.CHKC'!$B$6:$T$28,10,0)</f>
        <v>1</v>
      </c>
      <c r="AV20" s="22">
        <f>VLOOKUP($B20,'[4]17.CHKC'!$B$6:$T$28,12,0)</f>
        <v>0</v>
      </c>
      <c r="AW20" s="30" t="str">
        <f>VLOOKUP($B20,'[4]17.CHKC'!$B$6:$T$28,16,0)</f>
        <v>Học lại</v>
      </c>
      <c r="AX20" s="22">
        <f>VLOOKUP($B20,'[4]18.SBVL'!$B$6:$T$27,10,0)</f>
        <v>4.5</v>
      </c>
      <c r="AY20" s="22">
        <f>VLOOKUP($B20,'[4]18.SBVL'!$B$6:$T$27,12,0)</f>
        <v>0</v>
      </c>
      <c r="AZ20" s="30" t="str">
        <f>VLOOKUP($B20,'[4]18.SBVL'!$B$6:$T$27,16,0)</f>
        <v>Học lại</v>
      </c>
      <c r="BA20" s="22">
        <f>VLOOKUP($B20,'[4]20.VKT3'!$B$6:$T$28,10,0)</f>
        <v>8.5</v>
      </c>
      <c r="BB20" s="22"/>
      <c r="BC20" s="22" t="str">
        <f>VLOOKUP($B20,'[4]20.VKT3'!$B$6:$T$28,16,0)</f>
        <v/>
      </c>
      <c r="BD20" s="22">
        <f>VLOOKUP($B20,'[4]21.MĐ'!$B$6:$T$28,10,0)</f>
        <v>9</v>
      </c>
      <c r="BE20" s="22"/>
      <c r="BF20" s="22" t="str">
        <f>VLOOKUP($B20,'[4]21.MĐ'!$B$6:$T$28,16,0)</f>
        <v/>
      </c>
      <c r="BG20" s="22">
        <f>VLOOKUP($B20,'[4]22.ATLĐ'!$B$6:$T$28,10,0)</f>
        <v>9</v>
      </c>
      <c r="BH20" s="22"/>
      <c r="BI20" s="22" t="str">
        <f>VLOOKUP($B20,'[4]22.ATLĐ'!$B$6:$T$28,16,0)</f>
        <v/>
      </c>
      <c r="BJ20" s="22">
        <f>VLOOKUP($B20,'[4]19.AVGT3'!$B$6:$T$66,10,0)</f>
        <v>4.5999999999999996</v>
      </c>
      <c r="BK20" s="22">
        <f>VLOOKUP($B20,'[4]19.AVGT3'!$B$6:$T$66,12,0)</f>
        <v>1.4</v>
      </c>
      <c r="BL20" s="30" t="str">
        <f>VLOOKUP($B20,'[4]19.AVGT3'!$B$6:$T$66,16,0)</f>
        <v>Học lại</v>
      </c>
      <c r="BM20" s="22"/>
      <c r="BN20" s="22"/>
      <c r="BO20" s="30" t="str">
        <f>VLOOKUP($B20,'[4]27.ĐAKCBTCT'!$B$6:$V$26,16,0)</f>
        <v>Học lại</v>
      </c>
      <c r="BP20" s="39"/>
      <c r="BQ20" s="39"/>
      <c r="BR20" s="39"/>
      <c r="BS20" s="39"/>
      <c r="BT20" s="39"/>
      <c r="BU20" s="39"/>
      <c r="BV20" s="39"/>
      <c r="BW20" s="39"/>
      <c r="BX20" s="39"/>
    </row>
    <row r="21" spans="1:76" ht="25.5" customHeight="1" x14ac:dyDescent="0.25">
      <c r="A21" s="6">
        <v>18</v>
      </c>
      <c r="B21" s="35" t="s">
        <v>402</v>
      </c>
      <c r="C21" s="35" t="s">
        <v>80</v>
      </c>
      <c r="D21" s="36" t="s">
        <v>45</v>
      </c>
      <c r="E21" s="20">
        <f>VLOOKUP($B21,'[4]5.AVGT1'!$B$6:$W$39,10,0)</f>
        <v>7.2</v>
      </c>
      <c r="F21" s="20">
        <f>VLOOKUP($B21,'[4]5.AVGT1'!$B$6:$W$39,12,0)</f>
        <v>8.1</v>
      </c>
      <c r="G21" s="20" t="str">
        <f>VLOOKUP($B21,'[4]5.AVGT1'!$B$6:$W$39,16,0)</f>
        <v/>
      </c>
      <c r="H21" s="20">
        <f>VLOOKUP($B21,'[4]1.CT'!$B$6:$T$26,10,0)</f>
        <v>7</v>
      </c>
      <c r="I21" s="20"/>
      <c r="J21" s="20" t="str">
        <f>VLOOKUP($B21,'[4]1.CT'!$B$6:$T$26,16,0)</f>
        <v/>
      </c>
      <c r="K21" s="20">
        <f>VLOOKUP($B21,'[4]2.PL'!$B$6:$U$28,10,0)</f>
        <v>6.5</v>
      </c>
      <c r="L21" s="20"/>
      <c r="M21" s="20" t="str">
        <f>VLOOKUP($B21,'[4]2.PL'!$B$6:$U$28,16,0)</f>
        <v/>
      </c>
      <c r="N21" s="20">
        <f>VLOOKUP($B21,'[4]9.THVP'!$B$6:$T$37,10,0)</f>
        <v>7</v>
      </c>
      <c r="O21" s="20"/>
      <c r="P21" s="20" t="str">
        <f>VLOOKUP($B21,'[4]9.THVP'!$B$6:$T$37,16,0)</f>
        <v/>
      </c>
      <c r="Q21" s="20">
        <f>VLOOKUP($B21,'[4]3.GDTC'!$B$6:$U$38,10,0)</f>
        <v>7</v>
      </c>
      <c r="R21" s="20"/>
      <c r="S21" s="20" t="str">
        <f>VLOOKUP($B21,'[4]3.GDTC'!$B$6:$U$38,16,0)</f>
        <v/>
      </c>
      <c r="T21" s="20">
        <f>VLOOKUP($B21,'[4]4.GDQP'!$B$6:$V$28,10,0)</f>
        <v>6.9</v>
      </c>
      <c r="U21" s="20"/>
      <c r="V21" s="20" t="str">
        <f>VLOOKUP($B21,'[4]4.GDQP'!$B$6:$V$28,16,0)</f>
        <v/>
      </c>
      <c r="W21" s="22">
        <f>VLOOKUP($B21,'[4]10.CHCS'!$B$6:$T$29,10,0)</f>
        <v>3.5</v>
      </c>
      <c r="X21" s="22">
        <f>VLOOKUP($B21,'[4]10.CHCS'!$B$6:$T$29,12,0)</f>
        <v>5</v>
      </c>
      <c r="Y21" s="22" t="str">
        <f>VLOOKUP($B21,'[4]10.CHCS'!$B$6:$T$29,16,0)</f>
        <v/>
      </c>
      <c r="Z21" s="22">
        <f>VLOOKUP($B21,'[4]11.VLXD'!$B$6:$T$28,10,0)</f>
        <v>7.5</v>
      </c>
      <c r="AA21" s="22"/>
      <c r="AB21" s="22" t="str">
        <f>VLOOKUP($B21,'[4]11.VLXD'!$B$6:$T$28,16,0)</f>
        <v/>
      </c>
      <c r="AC21" s="22">
        <f>VLOOKUP($B21,'[4]12.NMCT'!$B$6:$T$26,10,0)</f>
        <v>7</v>
      </c>
      <c r="AD21" s="22"/>
      <c r="AE21" s="22" t="str">
        <f>VLOOKUP($B21,'[4]12.NMCT'!$B$6:$T$26,16,0)</f>
        <v/>
      </c>
      <c r="AF21" s="22">
        <f>VLOOKUP($B21,'[4]13.VKT1'!$B$6:$T$32,10,0)</f>
        <v>7</v>
      </c>
      <c r="AG21" s="22"/>
      <c r="AH21" s="22" t="str">
        <f>VLOOKUP($B21,'[4]13.VKT1'!$B$6:$T$32,16,0)</f>
        <v/>
      </c>
      <c r="AI21" s="22">
        <f>VLOOKUP($B21,'[4]14.VKT2'!$B$6:$T$28,10,0)</f>
        <v>5</v>
      </c>
      <c r="AJ21" s="22"/>
      <c r="AK21" s="22" t="str">
        <f>VLOOKUP($B21,'[4]14.VKT2'!$B$6:$T$28,16,0)</f>
        <v/>
      </c>
      <c r="AL21" s="22">
        <f>VLOOKUP($B21,'[4]16.AVGT2'!$B$6:$Y$28,10,0)</f>
        <v>6.8000000000000007</v>
      </c>
      <c r="AM21" s="22"/>
      <c r="AN21" s="22" t="str">
        <f>VLOOKUP($B21,'[4]16.AVGT2'!$B$6:$Y$28,16,0)</f>
        <v/>
      </c>
      <c r="AO21" s="22">
        <f>VLOOKUP($B21,'[4]15.CTKT'!$B$6:$T$27,10,0)</f>
        <v>9.25</v>
      </c>
      <c r="AP21" s="22"/>
      <c r="AQ21" s="22" t="str">
        <f>VLOOKUP($B21,'[4]15.CTKT'!$B$6:$T$27,16,0)</f>
        <v/>
      </c>
      <c r="AR21" s="22">
        <f>VLOOKUP($B21,'[4]16.TĐ'!$B$6:$T$27,10,0)</f>
        <v>9</v>
      </c>
      <c r="AS21" s="22"/>
      <c r="AT21" s="22" t="str">
        <f>VLOOKUP($B21,'[4]16.TĐ'!$B$6:$T$27,16,0)</f>
        <v/>
      </c>
      <c r="AU21" s="22">
        <f>VLOOKUP($B21,'[4]17.CHKC'!$B$6:$T$28,10,0)</f>
        <v>4</v>
      </c>
      <c r="AV21" s="22">
        <f>VLOOKUP($B21,'[4]17.CHKC'!$B$6:$T$28,12,0)</f>
        <v>6</v>
      </c>
      <c r="AW21" s="22" t="str">
        <f>VLOOKUP($B21,'[4]17.CHKC'!$B$6:$T$28,16,0)</f>
        <v/>
      </c>
      <c r="AX21" s="22">
        <f>VLOOKUP($B21,'[4]18.SBVL'!$B$6:$T$27,10,0)</f>
        <v>3</v>
      </c>
      <c r="AY21" s="22">
        <f>VLOOKUP($B21,'[4]18.SBVL'!$B$6:$T$27,12,0)</f>
        <v>5.5</v>
      </c>
      <c r="AZ21" s="22" t="str">
        <f>VLOOKUP($B21,'[4]18.SBVL'!$B$6:$T$27,16,0)</f>
        <v/>
      </c>
      <c r="BA21" s="22">
        <f>VLOOKUP($B21,'[4]20.VKT3'!$B$6:$T$28,10,0)</f>
        <v>7</v>
      </c>
      <c r="BB21" s="22"/>
      <c r="BC21" s="22" t="str">
        <f>VLOOKUP($B21,'[4]20.VKT3'!$B$6:$T$28,16,0)</f>
        <v/>
      </c>
      <c r="BD21" s="22">
        <f>VLOOKUP($B21,'[4]21.MĐ'!$B$6:$T$28,10,0)</f>
        <v>9.5</v>
      </c>
      <c r="BE21" s="22"/>
      <c r="BF21" s="22" t="str">
        <f>VLOOKUP($B21,'[4]21.MĐ'!$B$6:$T$28,16,0)</f>
        <v/>
      </c>
      <c r="BG21" s="22">
        <f>VLOOKUP($B21,'[4]22.ATLĐ'!$B$6:$T$28,10,0)</f>
        <v>7.5</v>
      </c>
      <c r="BH21" s="22"/>
      <c r="BI21" s="22" t="str">
        <f>VLOOKUP($B21,'[4]22.ATLĐ'!$B$6:$T$28,16,0)</f>
        <v/>
      </c>
      <c r="BJ21" s="22">
        <f>VLOOKUP($B21,'[4]19.AVGT3'!$B$6:$T$66,10,0)</f>
        <v>5.5</v>
      </c>
      <c r="BK21" s="22"/>
      <c r="BL21" s="22" t="str">
        <f>VLOOKUP($B21,'[4]19.AVGT3'!$B$6:$T$66,16,0)</f>
        <v/>
      </c>
      <c r="BM21" s="22">
        <f>VLOOKUP($B21,'[4]27.ĐAKCBTCT'!$B$6:$V$26,10,0)</f>
        <v>7.5</v>
      </c>
      <c r="BN21" s="22"/>
      <c r="BO21" s="22" t="str">
        <f>VLOOKUP($B21,'[4]27.ĐAKCBTCT'!$B$6:$V$26,16,0)</f>
        <v/>
      </c>
      <c r="BP21" s="39"/>
      <c r="BQ21" s="39"/>
      <c r="BR21" s="39"/>
      <c r="BS21" s="39"/>
      <c r="BT21" s="39"/>
      <c r="BU21" s="39"/>
      <c r="BV21" s="39"/>
      <c r="BW21" s="39"/>
      <c r="BX21" s="39"/>
    </row>
    <row r="22" spans="1:76" ht="25.5" customHeight="1" x14ac:dyDescent="0.25">
      <c r="A22" s="6">
        <v>19</v>
      </c>
      <c r="B22" s="35" t="s">
        <v>228</v>
      </c>
      <c r="C22" s="35" t="s">
        <v>229</v>
      </c>
      <c r="D22" s="36" t="s">
        <v>40</v>
      </c>
      <c r="E22" s="20">
        <f>VLOOKUP($B22,'[4]5.AVGT1'!$B$6:$W$39,10,0)</f>
        <v>4.0999999999999996</v>
      </c>
      <c r="F22" s="20">
        <f>VLOOKUP($B22,'[4]5.AVGT1'!$B$6:$W$39,12,0)</f>
        <v>5.9</v>
      </c>
      <c r="G22" s="20" t="str">
        <f>VLOOKUP($B22,'[4]5.AVGT1'!$B$6:$W$39,16,0)</f>
        <v/>
      </c>
      <c r="H22" s="20">
        <f>VLOOKUP($B22,'[4]1.CT'!$B$6:$T$26,10,0)</f>
        <v>7</v>
      </c>
      <c r="I22" s="20"/>
      <c r="J22" s="20" t="str">
        <f>VLOOKUP($B22,'[4]1.CT'!$B$6:$T$26,16,0)</f>
        <v/>
      </c>
      <c r="K22" s="20">
        <f>VLOOKUP($B22,'[4]2.PL'!$B$6:$U$28,10,0)</f>
        <v>4</v>
      </c>
      <c r="L22" s="20">
        <f>VLOOKUP($B22,'[4]2.PL'!$B$6:$U$28,12,0)</f>
        <v>5.5</v>
      </c>
      <c r="M22" s="20" t="str">
        <f>VLOOKUP($B22,'[4]2.PL'!$B$6:$U$28,16,0)</f>
        <v/>
      </c>
      <c r="N22" s="20">
        <f>VLOOKUP($B22,'[4]9.THVP'!$B$6:$T$37,10,0)</f>
        <v>9</v>
      </c>
      <c r="O22" s="20"/>
      <c r="P22" s="20" t="str">
        <f>VLOOKUP($B22,'[4]9.THVP'!$B$6:$T$37,16,0)</f>
        <v/>
      </c>
      <c r="Q22" s="20">
        <f>VLOOKUP($B22,'[4]3.GDTC'!$B$6:$U$38,10,0)</f>
        <v>8</v>
      </c>
      <c r="R22" s="20"/>
      <c r="S22" s="20" t="str">
        <f>VLOOKUP($B22,'[4]3.GDTC'!$B$6:$U$38,16,0)</f>
        <v/>
      </c>
      <c r="T22" s="20">
        <f>VLOOKUP($B22,'[4]4.GDQP'!$B$6:$V$28,10,0)</f>
        <v>6.6</v>
      </c>
      <c r="U22" s="20"/>
      <c r="V22" s="20" t="str">
        <f>VLOOKUP($B22,'[4]4.GDQP'!$B$6:$V$28,16,0)</f>
        <v/>
      </c>
      <c r="W22" s="22">
        <f>VLOOKUP($B22,'[4]10.CHCS'!$B$6:$T$29,10,0)</f>
        <v>6</v>
      </c>
      <c r="X22" s="22"/>
      <c r="Y22" s="22" t="str">
        <f>VLOOKUP($B22,'[4]10.CHCS'!$B$6:$T$29,16,0)</f>
        <v/>
      </c>
      <c r="Z22" s="22">
        <f>VLOOKUP($B22,'[4]11.VLXD'!$B$6:$T$28,10,0)</f>
        <v>8.5</v>
      </c>
      <c r="AA22" s="22"/>
      <c r="AB22" s="22" t="str">
        <f>VLOOKUP($B22,'[4]11.VLXD'!$B$6:$T$28,16,0)</f>
        <v/>
      </c>
      <c r="AC22" s="22">
        <f>VLOOKUP($B22,'[4]12.NMCT'!$B$6:$T$26,10,0)</f>
        <v>8</v>
      </c>
      <c r="AD22" s="22"/>
      <c r="AE22" s="22" t="str">
        <f>VLOOKUP($B22,'[4]12.NMCT'!$B$6:$T$26,16,0)</f>
        <v/>
      </c>
      <c r="AF22" s="22">
        <f>VLOOKUP($B22,'[4]13.VKT1'!$B$6:$T$32,10,0)</f>
        <v>8.5</v>
      </c>
      <c r="AG22" s="22"/>
      <c r="AH22" s="22" t="str">
        <f>VLOOKUP($B22,'[4]13.VKT1'!$B$6:$T$32,16,0)</f>
        <v/>
      </c>
      <c r="AI22" s="22">
        <f>VLOOKUP($B22,'[4]14.VKT2'!$B$6:$T$28,10,0)</f>
        <v>5</v>
      </c>
      <c r="AJ22" s="22"/>
      <c r="AK22" s="22" t="str">
        <f>VLOOKUP($B22,'[4]14.VKT2'!$B$6:$T$28,16,0)</f>
        <v/>
      </c>
      <c r="AL22" s="22">
        <f>VLOOKUP($B22,'[4]16.AVGT2'!$B$6:$Y$28,10,0)</f>
        <v>6.3</v>
      </c>
      <c r="AM22" s="22"/>
      <c r="AN22" s="22" t="str">
        <f>VLOOKUP($B22,'[4]16.AVGT2'!$B$6:$Y$28,16,0)</f>
        <v/>
      </c>
      <c r="AO22" s="22">
        <f>VLOOKUP($B22,'[4]15.CTKT'!$B$6:$T$27,10,0)</f>
        <v>6</v>
      </c>
      <c r="AP22" s="22"/>
      <c r="AQ22" s="22" t="str">
        <f>VLOOKUP($B22,'[4]15.CTKT'!$B$6:$T$27,16,0)</f>
        <v/>
      </c>
      <c r="AR22" s="22">
        <f>VLOOKUP($B22,'[4]16.TĐ'!$B$6:$T$27,10,0)</f>
        <v>10</v>
      </c>
      <c r="AS22" s="22"/>
      <c r="AT22" s="22" t="str">
        <f>VLOOKUP($B22,'[4]16.TĐ'!$B$6:$T$27,16,0)</f>
        <v/>
      </c>
      <c r="AU22" s="22">
        <f>VLOOKUP($B22,'[4]17.CHKC'!$B$6:$T$28,10,0)</f>
        <v>5</v>
      </c>
      <c r="AV22" s="22"/>
      <c r="AW22" s="22" t="str">
        <f>VLOOKUP($B22,'[4]17.CHKC'!$B$6:$T$28,16,0)</f>
        <v/>
      </c>
      <c r="AX22" s="22">
        <f>VLOOKUP($B22,'[4]18.SBVL'!$B$6:$T$27,10,0)</f>
        <v>4.5</v>
      </c>
      <c r="AY22" s="22">
        <f>VLOOKUP($B22,'[4]18.SBVL'!$B$6:$T$27,12,0)</f>
        <v>7</v>
      </c>
      <c r="AZ22" s="22" t="str">
        <f>VLOOKUP($B22,'[4]18.SBVL'!$B$6:$T$27,16,0)</f>
        <v/>
      </c>
      <c r="BA22" s="22">
        <f>VLOOKUP($B22,'[4]20.VKT3'!$B$6:$T$28,10,0)</f>
        <v>9.5</v>
      </c>
      <c r="BB22" s="22"/>
      <c r="BC22" s="22" t="str">
        <f>VLOOKUP($B22,'[4]20.VKT3'!$B$6:$T$28,16,0)</f>
        <v/>
      </c>
      <c r="BD22" s="22">
        <f>VLOOKUP($B22,'[4]21.MĐ'!$B$6:$T$28,10,0)</f>
        <v>9</v>
      </c>
      <c r="BE22" s="22"/>
      <c r="BF22" s="22" t="str">
        <f>VLOOKUP($B22,'[4]21.MĐ'!$B$6:$T$28,16,0)</f>
        <v/>
      </c>
      <c r="BG22" s="22">
        <f>VLOOKUP($B22,'[4]22.ATLĐ'!$B$6:$T$28,10,0)</f>
        <v>7.5</v>
      </c>
      <c r="BH22" s="22"/>
      <c r="BI22" s="22" t="str">
        <f>VLOOKUP($B22,'[4]22.ATLĐ'!$B$6:$T$28,16,0)</f>
        <v/>
      </c>
      <c r="BJ22" s="22">
        <f>VLOOKUP($B22,'[4]19.AVGT3'!$B$6:$T$66,10,0)</f>
        <v>4.2</v>
      </c>
      <c r="BK22" s="22">
        <f>VLOOKUP($B22,'[4]19.AVGT3'!$B$6:$T$66,12,0)</f>
        <v>5.7</v>
      </c>
      <c r="BL22" s="22" t="str">
        <f>VLOOKUP($B22,'[4]19.AVGT3'!$B$6:$T$66,16,0)</f>
        <v/>
      </c>
      <c r="BM22" s="22">
        <f>VLOOKUP($B22,'[4]27.ĐAKCBTCT'!$B$6:$V$26,10,0)</f>
        <v>6</v>
      </c>
      <c r="BN22" s="22"/>
      <c r="BO22" s="22" t="str">
        <f>VLOOKUP($B22,'[4]27.ĐAKCBTCT'!$B$6:$V$26,16,0)</f>
        <v/>
      </c>
      <c r="BP22" s="39"/>
      <c r="BQ22" s="39"/>
      <c r="BR22" s="39"/>
      <c r="BS22" s="39"/>
      <c r="BT22" s="39"/>
      <c r="BU22" s="39"/>
      <c r="BV22" s="39"/>
      <c r="BW22" s="39"/>
      <c r="BX22" s="39"/>
    </row>
  </sheetData>
  <autoFilter ref="A3:Y14"/>
  <mergeCells count="32">
    <mergeCell ref="BV2:BX2"/>
    <mergeCell ref="BM1:BX1"/>
    <mergeCell ref="BJ2:BL2"/>
    <mergeCell ref="AR1:BL1"/>
    <mergeCell ref="BM2:BO2"/>
    <mergeCell ref="BP2:BR2"/>
    <mergeCell ref="BS2:BU2"/>
    <mergeCell ref="BG2:BI2"/>
    <mergeCell ref="AU2:AW2"/>
    <mergeCell ref="AX2:AZ2"/>
    <mergeCell ref="BA2:BC2"/>
    <mergeCell ref="BD2:BF2"/>
    <mergeCell ref="AO2:AQ2"/>
    <mergeCell ref="AR2:AT2"/>
    <mergeCell ref="W1:AQ1"/>
    <mergeCell ref="W2:Y2"/>
    <mergeCell ref="Z2:AB2"/>
    <mergeCell ref="AC2:AE2"/>
    <mergeCell ref="AF2:AH2"/>
    <mergeCell ref="AL2:AN2"/>
    <mergeCell ref="A1:A3"/>
    <mergeCell ref="B1:B3"/>
    <mergeCell ref="C1:C3"/>
    <mergeCell ref="D1:D3"/>
    <mergeCell ref="AI2:AK2"/>
    <mergeCell ref="E1:V1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X28"/>
  <sheetViews>
    <sheetView zoomScale="85" zoomScaleNormal="85" workbookViewId="0">
      <pane xSplit="4" ySplit="3" topLeftCell="E10" activePane="bottomRight" state="frozen"/>
      <selection activeCell="M60" sqref="M60"/>
      <selection pane="topRight" activeCell="M60" sqref="M60"/>
      <selection pane="bottomLeft" activeCell="M60" sqref="M60"/>
      <selection pane="bottomRight" activeCell="P28" sqref="P28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8554687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1406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" style="5" customWidth="1"/>
    <col min="35" max="35" width="5.7109375" style="4" customWidth="1"/>
    <col min="36" max="36" width="5.7109375" style="5" customWidth="1"/>
    <col min="37" max="37" width="6" style="5" customWidth="1"/>
    <col min="38" max="38" width="5.7109375" style="4" customWidth="1"/>
    <col min="39" max="39" width="5.7109375" style="5" customWidth="1"/>
    <col min="40" max="40" width="6.140625" style="5" customWidth="1"/>
    <col min="41" max="41" width="5.7109375" style="4" customWidth="1"/>
    <col min="42" max="42" width="5.7109375" style="5" customWidth="1"/>
    <col min="43" max="43" width="6.42578125" style="5" customWidth="1"/>
    <col min="44" max="44" width="5.7109375" style="4" customWidth="1"/>
    <col min="45" max="45" width="5.7109375" style="5" customWidth="1"/>
    <col min="46" max="46" width="6.140625" style="5" customWidth="1"/>
    <col min="47" max="47" width="5.710937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.285156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.285156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140625" style="5" customWidth="1"/>
    <col min="74" max="74" width="5.7109375" style="4" customWidth="1"/>
    <col min="75" max="75" width="5.7109375" style="5" customWidth="1"/>
    <col min="76" max="76" width="6.28515625" style="5" customWidth="1"/>
  </cols>
  <sheetData>
    <row r="1" spans="1:76" s="1" customFormat="1" ht="22.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5" t="s">
        <v>756</v>
      </c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7"/>
      <c r="AU1" s="52"/>
      <c r="AV1" s="52"/>
      <c r="AW1" s="52"/>
      <c r="AX1" s="92" t="s">
        <v>739</v>
      </c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4"/>
      <c r="BP1" s="98" t="s">
        <v>740</v>
      </c>
      <c r="BQ1" s="99"/>
      <c r="BR1" s="99"/>
      <c r="BS1" s="99"/>
      <c r="BT1" s="99"/>
      <c r="BU1" s="99"/>
      <c r="BV1" s="99"/>
      <c r="BW1" s="99"/>
      <c r="BX1" s="100"/>
    </row>
    <row r="2" spans="1:76" ht="105.75" customHeight="1" x14ac:dyDescent="0.25">
      <c r="A2" s="85"/>
      <c r="B2" s="87"/>
      <c r="C2" s="85"/>
      <c r="D2" s="85"/>
      <c r="E2" s="89" t="s">
        <v>727</v>
      </c>
      <c r="F2" s="90"/>
      <c r="G2" s="91"/>
      <c r="H2" s="89" t="s">
        <v>728</v>
      </c>
      <c r="I2" s="90"/>
      <c r="J2" s="91"/>
      <c r="K2" s="89" t="s">
        <v>729</v>
      </c>
      <c r="L2" s="90"/>
      <c r="M2" s="91"/>
      <c r="N2" s="89" t="s">
        <v>730</v>
      </c>
      <c r="O2" s="90"/>
      <c r="P2" s="91"/>
      <c r="Q2" s="89" t="s">
        <v>731</v>
      </c>
      <c r="R2" s="90"/>
      <c r="S2" s="91"/>
      <c r="T2" s="89" t="s">
        <v>732</v>
      </c>
      <c r="U2" s="90"/>
      <c r="V2" s="91"/>
      <c r="W2" s="89" t="s">
        <v>551</v>
      </c>
      <c r="X2" s="90"/>
      <c r="Y2" s="91"/>
      <c r="Z2" s="89" t="s">
        <v>552</v>
      </c>
      <c r="AA2" s="90"/>
      <c r="AB2" s="91"/>
      <c r="AC2" s="89" t="s">
        <v>553</v>
      </c>
      <c r="AD2" s="90"/>
      <c r="AE2" s="91"/>
      <c r="AF2" s="89" t="s">
        <v>554</v>
      </c>
      <c r="AG2" s="90"/>
      <c r="AH2" s="91"/>
      <c r="AI2" s="89" t="s">
        <v>555</v>
      </c>
      <c r="AJ2" s="90"/>
      <c r="AK2" s="91"/>
      <c r="AL2" s="89" t="s">
        <v>556</v>
      </c>
      <c r="AM2" s="90"/>
      <c r="AN2" s="91"/>
      <c r="AO2" s="89" t="s">
        <v>557</v>
      </c>
      <c r="AP2" s="90"/>
      <c r="AQ2" s="91"/>
      <c r="AR2" s="89" t="s">
        <v>741</v>
      </c>
      <c r="AS2" s="90"/>
      <c r="AT2" s="91"/>
      <c r="AU2" s="89" t="s">
        <v>757</v>
      </c>
      <c r="AV2" s="90"/>
      <c r="AW2" s="91"/>
      <c r="AX2" s="89" t="s">
        <v>689</v>
      </c>
      <c r="AY2" s="90"/>
      <c r="AZ2" s="91"/>
      <c r="BA2" s="89" t="s">
        <v>690</v>
      </c>
      <c r="BB2" s="90"/>
      <c r="BC2" s="91"/>
      <c r="BD2" s="89" t="s">
        <v>691</v>
      </c>
      <c r="BE2" s="90"/>
      <c r="BF2" s="91"/>
      <c r="BG2" s="89" t="s">
        <v>721</v>
      </c>
      <c r="BH2" s="90"/>
      <c r="BI2" s="91"/>
      <c r="BJ2" s="89" t="s">
        <v>758</v>
      </c>
      <c r="BK2" s="90"/>
      <c r="BL2" s="91"/>
      <c r="BM2" s="89" t="s">
        <v>742</v>
      </c>
      <c r="BN2" s="90"/>
      <c r="BO2" s="91"/>
      <c r="BP2" s="89" t="s">
        <v>721</v>
      </c>
      <c r="BQ2" s="90"/>
      <c r="BR2" s="91"/>
      <c r="BS2" s="89" t="s">
        <v>759</v>
      </c>
      <c r="BT2" s="90"/>
      <c r="BU2" s="91"/>
      <c r="BV2" s="89" t="s">
        <v>760</v>
      </c>
      <c r="BW2" s="90"/>
      <c r="BX2" s="91"/>
    </row>
    <row r="3" spans="1:76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</row>
    <row r="4" spans="1:76" s="4" customFormat="1" ht="26.25" customHeight="1" x14ac:dyDescent="0.25">
      <c r="A4" s="6">
        <v>1</v>
      </c>
      <c r="B4" s="16" t="s">
        <v>260</v>
      </c>
      <c r="C4" s="16" t="s">
        <v>261</v>
      </c>
      <c r="D4" s="17" t="s">
        <v>67</v>
      </c>
      <c r="E4" s="20">
        <f>VLOOKUP($B4,'[5]5.AVGT1'!$B$6:$T$36,10,0)</f>
        <v>6</v>
      </c>
      <c r="F4" s="20"/>
      <c r="G4" s="20" t="str">
        <f>VLOOKUP($B4,'[5]5.AVGT1'!$B$6:$T$36,16,0)</f>
        <v/>
      </c>
      <c r="H4" s="20">
        <f>VLOOKUP($B4,'[5]1.CT'!$B$6:$U$42,10,0)</f>
        <v>7</v>
      </c>
      <c r="I4" s="20"/>
      <c r="J4" s="20" t="str">
        <f>VLOOKUP($B4,'[5]1.CT'!$B$6:$U$42,16,0)</f>
        <v/>
      </c>
      <c r="K4" s="20">
        <f>VLOOKUP($B4,'[5]2.PL'!$B$6:$T$46,10,0)</f>
        <v>5</v>
      </c>
      <c r="L4" s="20"/>
      <c r="M4" s="20" t="str">
        <f>VLOOKUP($B4,'[5]2.PL'!$B$6:$T$46,16,0)</f>
        <v/>
      </c>
      <c r="N4" s="20">
        <f>VLOOKUP($B4,'[5]6.THVP'!$B$6:$T$40,10,0)</f>
        <v>7</v>
      </c>
      <c r="O4" s="20"/>
      <c r="P4" s="20" t="str">
        <f>VLOOKUP($B4,'[5]6.THVP'!$B$6:$T$40,16,0)</f>
        <v/>
      </c>
      <c r="Q4" s="20">
        <f>VLOOKUP($B4,'[5]3.GDTC'!$B$6:$T$41,10,0)</f>
        <v>6</v>
      </c>
      <c r="R4" s="20"/>
      <c r="S4" s="20" t="str">
        <f>VLOOKUP($B4,'[5]3.GDTC'!$B$6:$T$41,16,0)</f>
        <v/>
      </c>
      <c r="T4" s="20">
        <f>VLOOKUP($B4,'[5]4.GDQP'!$B$6:$T$49,10,0)</f>
        <v>6.9</v>
      </c>
      <c r="U4" s="20"/>
      <c r="V4" s="20" t="str">
        <f>VLOOKUP($B4,'[5]4.GDQP'!$B$6:$T$49,16,0)</f>
        <v/>
      </c>
      <c r="W4" s="22">
        <f>VLOOKUP($B4,'[5]8.ĐVTT'!$B$6:$T$33,10,0)</f>
        <v>7</v>
      </c>
      <c r="X4" s="22"/>
      <c r="Y4" s="22" t="str">
        <f>VLOOKUP($B4,'[5]8.ĐVTT'!$B$6:$T$33,16,0)</f>
        <v/>
      </c>
      <c r="Z4" s="22">
        <f>VLOOKUP($B4,'[5]9.VLĐC'!$B$6:$T$39,10,0)</f>
        <v>5</v>
      </c>
      <c r="AA4" s="22"/>
      <c r="AB4" s="22" t="str">
        <f>VLOOKUP($B4,'[5]9.VLĐC'!$B$6:$T$39,16,0)</f>
        <v/>
      </c>
      <c r="AC4" s="22">
        <f>VLOOKUP($B4,'[5]10.SHDT'!$B$6:$T$34,10,0)</f>
        <v>6</v>
      </c>
      <c r="AD4" s="22"/>
      <c r="AE4" s="22" t="str">
        <f>VLOOKUP($B4,'[5]10.SHDT'!$B$6:$T$34,16,0)</f>
        <v/>
      </c>
      <c r="AF4" s="22">
        <f>VLOOKUP($B4,'[5]11.VS-KS'!$B$6:$T$38,10,0)</f>
        <v>3</v>
      </c>
      <c r="AG4" s="22">
        <f>VLOOKUP($B4,'[5]11.VS-KS'!$B$6:$T$38,12,0)</f>
        <v>5.5</v>
      </c>
      <c r="AH4" s="22" t="str">
        <f>VLOOKUP($B4,'[5]11.VS-KS'!$B$6:$T$38,16,0)</f>
        <v/>
      </c>
      <c r="AI4" s="22">
        <f>VLOOKUP($B4,'[5]14.TXSTK'!$B$6:$T$33,10,0)</f>
        <v>2</v>
      </c>
      <c r="AJ4" s="22">
        <f>VLOOKUP($B4,'[5]14.TXSTK'!$B$6:$T$33,12,0)</f>
        <v>3.5</v>
      </c>
      <c r="AK4" s="30" t="str">
        <f>VLOOKUP($B4,'[5]14.TXSTK'!$B$6:$T$33,16,0)</f>
        <v>Học lại</v>
      </c>
      <c r="AL4" s="22">
        <f>VLOOKUP($B4,'[5]12.HPT1(LT)'!$B$6:$T$33,10,0)</f>
        <v>6</v>
      </c>
      <c r="AM4" s="22"/>
      <c r="AN4" s="22" t="str">
        <f>VLOOKUP($B4,'[5]12.HPT1(LT)'!$B$6:$T$33,16,0)</f>
        <v/>
      </c>
      <c r="AO4" s="22">
        <f>VLOOKUP($B4,'[5]13.HPT1 (TH)'!$B$6:$T$33,10,0)</f>
        <v>6.5</v>
      </c>
      <c r="AP4" s="22"/>
      <c r="AQ4" s="22" t="str">
        <f>VLOOKUP($B4,'[5]13.HPT1 (TH)'!$B$6:$T$33,16,0)</f>
        <v/>
      </c>
      <c r="AR4" s="22">
        <f>VLOOKUP($B4,'[5]7. AVGT2'!$B$6:$T$39,10,0)</f>
        <v>7.3</v>
      </c>
      <c r="AS4" s="22"/>
      <c r="AT4" s="22" t="str">
        <f>VLOOKUP($B4,'[5]7. AVGT2'!$B$6:$T$39,16,0)</f>
        <v/>
      </c>
      <c r="AU4" s="22">
        <f>VLOOKUP($B4,'[5]20.BC1(LT)'!$B$6:$U$52,10,0)</f>
        <v>3.5</v>
      </c>
      <c r="AV4" s="22"/>
      <c r="AW4" s="31" t="s">
        <v>688</v>
      </c>
      <c r="AX4" s="22">
        <f>VLOOKUP($B4,'[5]18.BC1 (TH)'!$B$6:$T$39,10,0)</f>
        <v>0</v>
      </c>
      <c r="AY4" s="22"/>
      <c r="AZ4" s="31" t="str">
        <f>VLOOKUP($B4,'[5]18.BC1 (TH)'!$B$6:$T$39,16,0)</f>
        <v>Thi lại</v>
      </c>
      <c r="BA4" s="22">
        <f>VLOOKUP($B4,'[5]17.MAR DUOC'!$B$6:$T$39,10,0)</f>
        <v>7</v>
      </c>
      <c r="BB4" s="22"/>
      <c r="BC4" s="22" t="str">
        <f>VLOOKUP($B4,'[5]17.MAR DUOC'!$B$6:$T$39,16,0)</f>
        <v/>
      </c>
      <c r="BD4" s="22">
        <f>VLOOKUP($B4,'[5]16.GPSL'!$B$6:$V$38,10,0)</f>
        <v>8</v>
      </c>
      <c r="BE4" s="22"/>
      <c r="BF4" s="22" t="str">
        <f>VLOOKUP($B4,'[5]16.GPSL'!$B$6:$V$38,16,0)</f>
        <v/>
      </c>
      <c r="BG4" s="22">
        <f>VLOOKUP($B4,'[5]19.TTGDSK'!$B$6:$T$47,10,0)</f>
        <v>6.5</v>
      </c>
      <c r="BH4" s="22"/>
      <c r="BI4" s="22" t="str">
        <f>VLOOKUP($B4,'[5]19.TTGDSK'!$B$6:$T$47,16,0)</f>
        <v/>
      </c>
      <c r="BJ4" s="22">
        <f>VLOOKUP($B4,'[5]21.HĐCVC'!$B$6:$T$39,10,0)</f>
        <v>8</v>
      </c>
      <c r="BK4" s="22"/>
      <c r="BL4" s="22" t="str">
        <f>VLOOKUP($B4,'[5]19.TTGDSK'!$B$6:$T$47,16,0)</f>
        <v/>
      </c>
      <c r="BM4" s="22">
        <f>VLOOKUP($B4,'[5]15.AVGT3'!$B$6:$T$39,10,0)</f>
        <v>5.2</v>
      </c>
      <c r="BN4" s="22"/>
      <c r="BO4" s="22" t="str">
        <f>VLOOKUP($B4,'[5]15.AVGT3'!$B$6:$T$39,16,0)</f>
        <v/>
      </c>
      <c r="BP4" s="22">
        <f>VLOOKUP($B4,'[5]19.TTGDSK '!$B$6:$T$40,10,0)</f>
        <v>6.5</v>
      </c>
      <c r="BQ4" s="22"/>
      <c r="BR4" s="22" t="str">
        <f>VLOOKUP($B4,'[5]19.TTGDSK '!$B$6:$T$40,16,0)</f>
        <v/>
      </c>
      <c r="BS4" s="39"/>
      <c r="BT4" s="39"/>
      <c r="BU4" s="39"/>
      <c r="BV4" s="39"/>
      <c r="BW4" s="39"/>
      <c r="BX4" s="39"/>
    </row>
    <row r="5" spans="1:76" s="4" customFormat="1" ht="26.25" customHeight="1" x14ac:dyDescent="0.25">
      <c r="A5" s="6">
        <v>2</v>
      </c>
      <c r="B5" s="16" t="s">
        <v>263</v>
      </c>
      <c r="C5" s="16" t="s">
        <v>264</v>
      </c>
      <c r="D5" s="17" t="s">
        <v>265</v>
      </c>
      <c r="E5" s="20">
        <f>VLOOKUP($B5,'[5]5.AVGT1'!$B$6:$T$36,10,0)</f>
        <v>4.7</v>
      </c>
      <c r="F5" s="20">
        <f>VLOOKUP($B5,'[5]5.AVGT1'!$B$6:$T$36,12,0)</f>
        <v>5.9</v>
      </c>
      <c r="G5" s="20" t="str">
        <f>VLOOKUP($B5,'[5]5.AVGT1'!$B$6:$T$36,16,0)</f>
        <v/>
      </c>
      <c r="H5" s="20">
        <f>VLOOKUP($B5,'[5]1.CT'!$B$6:$U$42,10,0)</f>
        <v>6</v>
      </c>
      <c r="I5" s="20"/>
      <c r="J5" s="20" t="str">
        <f>VLOOKUP($B5,'[5]1.CT'!$B$6:$U$42,16,0)</f>
        <v/>
      </c>
      <c r="K5" s="20">
        <f>VLOOKUP($B5,'[5]2.PL'!$B$6:$T$46,10,0)</f>
        <v>6</v>
      </c>
      <c r="L5" s="20"/>
      <c r="M5" s="20" t="str">
        <f>VLOOKUP($B5,'[5]2.PL'!$B$6:$T$46,16,0)</f>
        <v/>
      </c>
      <c r="N5" s="20">
        <f>VLOOKUP($B5,'[5]6.THVP'!$B$6:$T$40,10,0)</f>
        <v>6</v>
      </c>
      <c r="O5" s="20"/>
      <c r="P5" s="20" t="str">
        <f>VLOOKUP($B5,'[5]6.THVP'!$B$6:$T$40,16,0)</f>
        <v/>
      </c>
      <c r="Q5" s="20">
        <f>VLOOKUP($B5,'[5]3.GDTC'!$B$6:$T$41,10,0)</f>
        <v>7.5</v>
      </c>
      <c r="R5" s="20"/>
      <c r="S5" s="20" t="str">
        <f>VLOOKUP($B5,'[5]3.GDTC'!$B$6:$T$41,16,0)</f>
        <v/>
      </c>
      <c r="T5" s="20">
        <f>VLOOKUP($B5,'[5]4.GDQP'!$B$6:$T$49,10,0)</f>
        <v>7.5</v>
      </c>
      <c r="U5" s="20"/>
      <c r="V5" s="20" t="str">
        <f>VLOOKUP($B5,'[5]4.GDQP'!$B$6:$T$49,16,0)</f>
        <v/>
      </c>
      <c r="W5" s="22">
        <f>VLOOKUP($B5,'[5]8.ĐVTT'!$B$6:$T$33,10,0)</f>
        <v>5</v>
      </c>
      <c r="X5" s="22"/>
      <c r="Y5" s="22" t="str">
        <f>VLOOKUP($B5,'[5]8.ĐVTT'!$B$6:$T$33,16,0)</f>
        <v/>
      </c>
      <c r="Z5" s="22">
        <f>VLOOKUP($B5,'[5]9.VLĐC'!$B$6:$T$39,10,0)</f>
        <v>8</v>
      </c>
      <c r="AA5" s="22"/>
      <c r="AB5" s="22" t="str">
        <f>VLOOKUP($B5,'[5]9.VLĐC'!$B$6:$T$39,16,0)</f>
        <v/>
      </c>
      <c r="AC5" s="22">
        <f>VLOOKUP($B5,'[5]10.SHDT'!$B$6:$T$34,10,0)</f>
        <v>4</v>
      </c>
      <c r="AD5" s="22">
        <f>VLOOKUP($B5,'[5]10.SHDT'!$B$6:$T$34,12,0)</f>
        <v>7</v>
      </c>
      <c r="AE5" s="22" t="str">
        <f>VLOOKUP($B5,'[5]10.SHDT'!$B$6:$T$34,16,0)</f>
        <v/>
      </c>
      <c r="AF5" s="22">
        <f>VLOOKUP($B5,'[5]11.VS-KS'!$B$6:$T$38,10,0)</f>
        <v>5</v>
      </c>
      <c r="AG5" s="22"/>
      <c r="AH5" s="22" t="str">
        <f>VLOOKUP($B5,'[5]11.VS-KS'!$B$6:$T$38,16,0)</f>
        <v/>
      </c>
      <c r="AI5" s="22">
        <f>VLOOKUP($B5,'[5]14.TXSTK'!$B$6:$T$33,10,0)</f>
        <v>8</v>
      </c>
      <c r="AJ5" s="22"/>
      <c r="AK5" s="39" t="str">
        <f>VLOOKUP($B5,'[5]14.TXSTK'!$B$6:$T$33,16,0)</f>
        <v/>
      </c>
      <c r="AL5" s="22">
        <f>VLOOKUP($B5,'[5]12.HPT1(LT)'!$B$6:$T$33,10,0)</f>
        <v>8</v>
      </c>
      <c r="AM5" s="22"/>
      <c r="AN5" s="22" t="str">
        <f>VLOOKUP($B5,'[5]12.HPT1(LT)'!$B$6:$T$33,16,0)</f>
        <v/>
      </c>
      <c r="AO5" s="22">
        <f>VLOOKUP($B5,'[5]13.HPT1 (TH)'!$B$6:$T$33,10,0)</f>
        <v>6.5</v>
      </c>
      <c r="AP5" s="22"/>
      <c r="AQ5" s="22" t="str">
        <f>VLOOKUP($B5,'[5]13.HPT1 (TH)'!$B$6:$T$33,16,0)</f>
        <v/>
      </c>
      <c r="AR5" s="22">
        <f>VLOOKUP($B5,'[5]7. AVGT2'!$B$6:$T$39,10,0)</f>
        <v>6.1</v>
      </c>
      <c r="AS5" s="22">
        <f>VLOOKUP($B5,'[5]7. AVGT2'!$B$6:$T$39,12,0)</f>
        <v>7.1</v>
      </c>
      <c r="AT5" s="22" t="str">
        <f>VLOOKUP($B5,'[5]7. AVGT2'!$B$6:$T$39,16,0)</f>
        <v/>
      </c>
      <c r="AU5" s="22">
        <f>VLOOKUP($B5,'[5]20.BC1(LT)'!$B$6:$U$52,10,0)</f>
        <v>5</v>
      </c>
      <c r="AV5" s="22"/>
      <c r="AW5" s="39"/>
      <c r="AX5" s="22">
        <f>VLOOKUP($B5,'[5]18.BC1 (TH)'!$B$6:$T$39,10,0)</f>
        <v>8</v>
      </c>
      <c r="AY5" s="22"/>
      <c r="AZ5" s="22" t="str">
        <f>VLOOKUP($B5,'[5]18.BC1 (TH)'!$B$6:$T$39,16,0)</f>
        <v/>
      </c>
      <c r="BA5" s="22">
        <f>VLOOKUP($B5,'[5]17.MAR DUOC'!$B$6:$T$39,10,0)</f>
        <v>7.5</v>
      </c>
      <c r="BB5" s="22"/>
      <c r="BC5" s="22" t="str">
        <f>VLOOKUP($B5,'[5]17.MAR DUOC'!$B$6:$T$39,16,0)</f>
        <v/>
      </c>
      <c r="BD5" s="22">
        <f>VLOOKUP($B5,'[5]16.GPSL'!$B$6:$V$38,10,0)</f>
        <v>6.5</v>
      </c>
      <c r="BE5" s="22"/>
      <c r="BF5" s="22" t="str">
        <f>VLOOKUP($B5,'[5]16.GPSL'!$B$6:$V$38,16,0)</f>
        <v/>
      </c>
      <c r="BG5" s="22">
        <f>VLOOKUP($B5,'[5]19.TTGDSK'!$B$6:$T$47,10,0)</f>
        <v>6</v>
      </c>
      <c r="BH5" s="22"/>
      <c r="BI5" s="22" t="str">
        <f>VLOOKUP($B5,'[5]19.TTGDSK'!$B$6:$T$47,16,0)</f>
        <v/>
      </c>
      <c r="BJ5" s="22">
        <f>VLOOKUP($B5,'[5]21.HĐCVC'!$B$6:$T$39,10,0)</f>
        <v>8</v>
      </c>
      <c r="BK5" s="22"/>
      <c r="BL5" s="22" t="str">
        <f>VLOOKUP($B5,'[5]19.TTGDSK'!$B$6:$T$47,16,0)</f>
        <v/>
      </c>
      <c r="BM5" s="22">
        <f>VLOOKUP($B5,'[5]15.AVGT3'!$B$6:$T$39,10,0)</f>
        <v>3.6</v>
      </c>
      <c r="BN5" s="22">
        <f>VLOOKUP($B5,'[5]15.AVGT3'!$B$6:$T$39,12,0)</f>
        <v>7.3</v>
      </c>
      <c r="BO5" s="22" t="str">
        <f>VLOOKUP($B5,'[5]15.AVGT3'!$B$6:$T$39,16,0)</f>
        <v/>
      </c>
      <c r="BP5" s="22">
        <f>VLOOKUP($B5,'[5]19.TTGDSK '!$B$6:$T$40,10,0)</f>
        <v>6</v>
      </c>
      <c r="BQ5" s="22"/>
      <c r="BR5" s="22" t="str">
        <f>VLOOKUP($B5,'[5]19.TTGDSK '!$B$6:$T$40,16,0)</f>
        <v/>
      </c>
      <c r="BS5" s="39"/>
      <c r="BT5" s="39"/>
      <c r="BU5" s="39"/>
      <c r="BV5" s="39"/>
      <c r="BW5" s="39"/>
      <c r="BX5" s="39"/>
    </row>
    <row r="6" spans="1:76" s="4" customFormat="1" ht="26.25" customHeight="1" x14ac:dyDescent="0.25">
      <c r="A6" s="6">
        <v>3</v>
      </c>
      <c r="B6" s="16" t="s">
        <v>177</v>
      </c>
      <c r="C6" s="16" t="s">
        <v>178</v>
      </c>
      <c r="D6" s="17" t="s">
        <v>12</v>
      </c>
      <c r="E6" s="20">
        <f>VLOOKUP($B6,'[5]5.AVGT1'!$B$6:$T$36,10,0)</f>
        <v>3.6</v>
      </c>
      <c r="F6" s="20">
        <f>VLOOKUP($B6,'[5]5.AVGT1'!$B$6:$T$36,12,0)</f>
        <v>4.9000000000000004</v>
      </c>
      <c r="G6" s="33" t="str">
        <f>VLOOKUP($B6,'[5]5.AVGT1'!$B$6:$T$36,16,0)</f>
        <v>Học lại</v>
      </c>
      <c r="H6" s="20">
        <f>VLOOKUP($B6,'[5]1.CT'!$B$6:$U$42,10,0)</f>
        <v>8</v>
      </c>
      <c r="I6" s="20"/>
      <c r="J6" s="20" t="str">
        <f>VLOOKUP($B6,'[5]1.CT'!$B$6:$U$42,16,0)</f>
        <v/>
      </c>
      <c r="K6" s="20">
        <f>VLOOKUP($B6,'[5]2.PL'!$B$6:$T$46,10,0)</f>
        <v>6</v>
      </c>
      <c r="L6" s="20"/>
      <c r="M6" s="20" t="str">
        <f>VLOOKUP($B6,'[5]2.PL'!$B$6:$T$46,16,0)</f>
        <v/>
      </c>
      <c r="N6" s="20">
        <f>VLOOKUP($B6,'[5]6.THVP'!$B$6:$T$40,10,0)</f>
        <v>6</v>
      </c>
      <c r="O6" s="20"/>
      <c r="P6" s="20" t="str">
        <f>VLOOKUP($B6,'[5]6.THVP'!$B$6:$T$40,16,0)</f>
        <v/>
      </c>
      <c r="Q6" s="20">
        <f>VLOOKUP($B6,'[5]3.GDTC'!$B$6:$T$41,10,0)</f>
        <v>8</v>
      </c>
      <c r="R6" s="20"/>
      <c r="S6" s="20" t="str">
        <f>VLOOKUP($B6,'[5]3.GDTC'!$B$6:$T$41,16,0)</f>
        <v/>
      </c>
      <c r="T6" s="20">
        <f>VLOOKUP($B6,'[5]4.GDQP'!$B$6:$T$49,10,0)</f>
        <v>7.3</v>
      </c>
      <c r="U6" s="20"/>
      <c r="V6" s="20" t="str">
        <f>VLOOKUP($B6,'[5]4.GDQP'!$B$6:$T$49,16,0)</f>
        <v/>
      </c>
      <c r="W6" s="22">
        <f>VLOOKUP($B6,'[5]8.ĐVTT'!$B$6:$T$33,10,0)</f>
        <v>6</v>
      </c>
      <c r="X6" s="22"/>
      <c r="Y6" s="22" t="str">
        <f>VLOOKUP($B6,'[5]8.ĐVTT'!$B$6:$T$33,16,0)</f>
        <v/>
      </c>
      <c r="Z6" s="22">
        <f>VLOOKUP($B6,'[5]9.VLĐC'!$B$6:$T$39,10,0)</f>
        <v>8</v>
      </c>
      <c r="AA6" s="22"/>
      <c r="AB6" s="22" t="str">
        <f>VLOOKUP($B6,'[5]9.VLĐC'!$B$6:$T$39,16,0)</f>
        <v/>
      </c>
      <c r="AC6" s="22">
        <f>VLOOKUP($B6,'[5]10.SHDT'!$B$6:$T$34,10,0)</f>
        <v>5.5</v>
      </c>
      <c r="AD6" s="22"/>
      <c r="AE6" s="22" t="str">
        <f>VLOOKUP($B6,'[5]10.SHDT'!$B$6:$T$34,16,0)</f>
        <v/>
      </c>
      <c r="AF6" s="22">
        <f>VLOOKUP($B6,'[5]11.VS-KS'!$B$6:$T$38,10,0)</f>
        <v>5</v>
      </c>
      <c r="AG6" s="22"/>
      <c r="AH6" s="22" t="str">
        <f>VLOOKUP($B6,'[5]11.VS-KS'!$B$6:$T$38,16,0)</f>
        <v/>
      </c>
      <c r="AI6" s="22">
        <f>VLOOKUP($B6,'[5]14.TXSTK'!$B$6:$T$33,10,0)</f>
        <v>5</v>
      </c>
      <c r="AJ6" s="22"/>
      <c r="AK6" s="39" t="str">
        <f>VLOOKUP($B6,'[5]14.TXSTK'!$B$6:$T$33,16,0)</f>
        <v/>
      </c>
      <c r="AL6" s="22">
        <f>VLOOKUP($B6,'[5]12.HPT1(LT)'!$B$6:$T$33,10,0)</f>
        <v>7</v>
      </c>
      <c r="AM6" s="22"/>
      <c r="AN6" s="22" t="str">
        <f>VLOOKUP($B6,'[5]12.HPT1(LT)'!$B$6:$T$33,16,0)</f>
        <v/>
      </c>
      <c r="AO6" s="22">
        <f>VLOOKUP($B6,'[5]13.HPT1 (TH)'!$B$6:$T$33,10,0)</f>
        <v>10</v>
      </c>
      <c r="AP6" s="22"/>
      <c r="AQ6" s="22" t="str">
        <f>VLOOKUP($B6,'[5]13.HPT1 (TH)'!$B$6:$T$33,16,0)</f>
        <v/>
      </c>
      <c r="AR6" s="22">
        <f>VLOOKUP($B6,'[5]7. AVGT2'!$B$6:$T$39,10,0)</f>
        <v>6.6</v>
      </c>
      <c r="AS6" s="22"/>
      <c r="AT6" s="22" t="str">
        <f>VLOOKUP($B6,'[5]7. AVGT2'!$B$6:$T$39,16,0)</f>
        <v/>
      </c>
      <c r="AU6" s="22">
        <f>VLOOKUP($B6,'[5]20.BC1(LT)'!$B$6:$U$52,10,0)</f>
        <v>6</v>
      </c>
      <c r="AV6" s="22"/>
      <c r="AW6" s="39"/>
      <c r="AX6" s="22">
        <f>VLOOKUP($B6,'[5]18.BC1 (TH)'!$B$6:$T$39,10,0)</f>
        <v>7</v>
      </c>
      <c r="AY6" s="22"/>
      <c r="AZ6" s="22" t="str">
        <f>VLOOKUP($B6,'[5]18.BC1 (TH)'!$B$6:$T$39,16,0)</f>
        <v/>
      </c>
      <c r="BA6" s="22">
        <f>VLOOKUP($B6,'[5]17.MAR DUOC'!$B$6:$T$39,10,0)</f>
        <v>8</v>
      </c>
      <c r="BB6" s="22"/>
      <c r="BC6" s="22" t="str">
        <f>VLOOKUP($B6,'[5]17.MAR DUOC'!$B$6:$T$39,16,0)</f>
        <v/>
      </c>
      <c r="BD6" s="22">
        <f>VLOOKUP($B6,'[5]16.GPSL'!$B$6:$V$38,10,0)</f>
        <v>9</v>
      </c>
      <c r="BE6" s="22"/>
      <c r="BF6" s="22" t="str">
        <f>VLOOKUP($B6,'[5]16.GPSL'!$B$6:$V$38,16,0)</f>
        <v/>
      </c>
      <c r="BG6" s="22">
        <f>VLOOKUP($B6,'[5]19.TTGDSK'!$B$6:$T$47,10,0)</f>
        <v>8</v>
      </c>
      <c r="BH6" s="22"/>
      <c r="BI6" s="22" t="str">
        <f>VLOOKUP($B6,'[5]19.TTGDSK'!$B$6:$T$47,16,0)</f>
        <v/>
      </c>
      <c r="BJ6" s="22">
        <f>VLOOKUP($B6,'[5]21.HĐCVC'!$B$6:$T$39,10,0)</f>
        <v>7.5</v>
      </c>
      <c r="BK6" s="22"/>
      <c r="BL6" s="22" t="str">
        <f>VLOOKUP($B6,'[5]19.TTGDSK'!$B$6:$T$47,16,0)</f>
        <v/>
      </c>
      <c r="BM6" s="22">
        <f>VLOOKUP($B6,'[5]15.AVGT3'!$B$6:$T$39,10,0)</f>
        <v>4.2</v>
      </c>
      <c r="BN6" s="22">
        <f>VLOOKUP($B6,'[5]15.AVGT3'!$B$6:$T$39,12,0)</f>
        <v>7</v>
      </c>
      <c r="BO6" s="22" t="str">
        <f>VLOOKUP($B6,'[5]15.AVGT3'!$B$6:$T$39,16,0)</f>
        <v/>
      </c>
      <c r="BP6" s="22">
        <f>VLOOKUP($B6,'[5]19.TTGDSK '!$B$6:$T$40,10,0)</f>
        <v>8</v>
      </c>
      <c r="BQ6" s="22"/>
      <c r="BR6" s="22" t="str">
        <f>VLOOKUP($B6,'[5]19.TTGDSK '!$B$6:$T$40,16,0)</f>
        <v/>
      </c>
      <c r="BS6" s="39"/>
      <c r="BT6" s="39"/>
      <c r="BU6" s="39"/>
      <c r="BV6" s="39"/>
      <c r="BW6" s="39"/>
      <c r="BX6" s="39"/>
    </row>
    <row r="7" spans="1:76" s="4" customFormat="1" ht="26.25" customHeight="1" x14ac:dyDescent="0.25">
      <c r="A7" s="6">
        <v>4</v>
      </c>
      <c r="B7" s="16" t="s">
        <v>488</v>
      </c>
      <c r="C7" s="23" t="s">
        <v>489</v>
      </c>
      <c r="D7" s="17" t="s">
        <v>54</v>
      </c>
      <c r="E7" s="20">
        <f>VLOOKUP($B7,'[5]5.AVGT1'!$B$6:$T$36,10,0)</f>
        <v>5.9</v>
      </c>
      <c r="F7" s="20"/>
      <c r="G7" s="20" t="str">
        <f>VLOOKUP($B7,'[5]5.AVGT1'!$B$6:$T$36,16,0)</f>
        <v/>
      </c>
      <c r="H7" s="20">
        <f>VLOOKUP($B7,'[5]1.CT'!$B$6:$U$42,10,0)</f>
        <v>6</v>
      </c>
      <c r="I7" s="20"/>
      <c r="J7" s="20" t="str">
        <f>VLOOKUP($B7,'[5]1.CT'!$B$6:$U$42,16,0)</f>
        <v/>
      </c>
      <c r="K7" s="20">
        <f>VLOOKUP($B7,'[5]2.PL'!$B$6:$T$46,10,0)</f>
        <v>6</v>
      </c>
      <c r="L7" s="20"/>
      <c r="M7" s="20" t="str">
        <f>VLOOKUP($B7,'[5]2.PL'!$B$6:$T$46,16,0)</f>
        <v/>
      </c>
      <c r="N7" s="20">
        <f>VLOOKUP($B7,'[5]6.THVP'!$B$6:$T$40,10,0)</f>
        <v>5</v>
      </c>
      <c r="O7" s="20"/>
      <c r="P7" s="20" t="str">
        <f>VLOOKUP($B7,'[5]6.THVP'!$B$6:$T$40,16,0)</f>
        <v/>
      </c>
      <c r="Q7" s="20">
        <f>VLOOKUP($B7,'[5]3.GDTC'!$B$6:$T$41,10,0)</f>
        <v>5</v>
      </c>
      <c r="R7" s="20"/>
      <c r="S7" s="20" t="str">
        <f>VLOOKUP($B7,'[5]3.GDTC'!$B$6:$T$41,16,0)</f>
        <v/>
      </c>
      <c r="T7" s="20">
        <f>VLOOKUP($B7,'[5]4.GDQP'!$B$6:$T$49,10,0)</f>
        <v>7</v>
      </c>
      <c r="U7" s="20"/>
      <c r="V7" s="20" t="str">
        <f>VLOOKUP($B7,'[5]4.GDQP'!$B$6:$T$49,16,0)</f>
        <v/>
      </c>
      <c r="W7" s="22">
        <f>VLOOKUP($B7,'[5]8.ĐVTT'!$B$6:$T$33,10,0)</f>
        <v>5.5</v>
      </c>
      <c r="X7" s="22"/>
      <c r="Y7" s="22" t="str">
        <f>VLOOKUP($B7,'[5]8.ĐVTT'!$B$6:$T$33,16,0)</f>
        <v/>
      </c>
      <c r="Z7" s="22">
        <f>VLOOKUP($B7,'[5]9.VLĐC'!$B$6:$T$39,10,0)</f>
        <v>8</v>
      </c>
      <c r="AA7" s="22"/>
      <c r="AB7" s="22" t="str">
        <f>VLOOKUP($B7,'[5]9.VLĐC'!$B$6:$T$39,16,0)</f>
        <v/>
      </c>
      <c r="AC7" s="22">
        <f>VLOOKUP($B7,'[5]10.SHDT'!$B$6:$T$34,10,0)</f>
        <v>7</v>
      </c>
      <c r="AD7" s="22"/>
      <c r="AE7" s="22" t="str">
        <f>VLOOKUP($B7,'[5]10.SHDT'!$B$6:$T$34,16,0)</f>
        <v/>
      </c>
      <c r="AF7" s="22">
        <f>VLOOKUP($B7,'[5]11.VS-KS'!$B$6:$T$38,10,0)</f>
        <v>5</v>
      </c>
      <c r="AG7" s="22"/>
      <c r="AH7" s="22" t="str">
        <f>VLOOKUP($B7,'[5]11.VS-KS'!$B$6:$T$38,16,0)</f>
        <v/>
      </c>
      <c r="AI7" s="22">
        <f>VLOOKUP($B7,'[5]14.TXSTK'!$B$6:$T$33,10,0)</f>
        <v>8</v>
      </c>
      <c r="AJ7" s="22"/>
      <c r="AK7" s="39" t="str">
        <f>VLOOKUP($B7,'[5]14.TXSTK'!$B$6:$T$33,16,0)</f>
        <v/>
      </c>
      <c r="AL7" s="22">
        <f>VLOOKUP($B7,'[5]12.HPT1(LT)'!$B$6:$T$33,10,0)</f>
        <v>5</v>
      </c>
      <c r="AM7" s="22"/>
      <c r="AN7" s="22" t="str">
        <f>VLOOKUP($B7,'[5]12.HPT1(LT)'!$B$6:$T$33,16,0)</f>
        <v/>
      </c>
      <c r="AO7" s="22">
        <f>VLOOKUP($B7,'[5]13.HPT1 (TH)'!$B$6:$T$33,10,0)</f>
        <v>6.5</v>
      </c>
      <c r="AP7" s="22"/>
      <c r="AQ7" s="22" t="str">
        <f>VLOOKUP($B7,'[5]13.HPT1 (TH)'!$B$6:$T$33,16,0)</f>
        <v/>
      </c>
      <c r="AR7" s="22"/>
      <c r="AS7" s="22"/>
      <c r="AT7" s="30" t="str">
        <f>VLOOKUP($B7,'[5]7. AVGT2'!$B$6:$T$39,16,0)</f>
        <v>Học lại</v>
      </c>
      <c r="AU7" s="22">
        <f>VLOOKUP($B7,'[5]20.BC1(LT)'!$B$6:$U$52,10,0)</f>
        <v>8</v>
      </c>
      <c r="AV7" s="22"/>
      <c r="AW7" s="39"/>
      <c r="AX7" s="22">
        <f>VLOOKUP($B7,'[5]18.BC1 (TH)'!$B$6:$T$39,10,0)</f>
        <v>1</v>
      </c>
      <c r="AY7" s="22"/>
      <c r="AZ7" s="31" t="str">
        <f>VLOOKUP($B7,'[5]18.BC1 (TH)'!$B$6:$T$39,16,0)</f>
        <v>Thi lại</v>
      </c>
      <c r="BA7" s="22">
        <f>VLOOKUP($B7,'[5]17.MAR DUOC'!$B$6:$T$39,10,0)</f>
        <v>6</v>
      </c>
      <c r="BB7" s="22"/>
      <c r="BC7" s="22" t="str">
        <f>VLOOKUP($B7,'[5]17.MAR DUOC'!$B$6:$T$39,16,0)</f>
        <v/>
      </c>
      <c r="BD7" s="22">
        <f>VLOOKUP($B7,'[5]16.GPSL'!$B$6:$V$38,10,0)</f>
        <v>7</v>
      </c>
      <c r="BE7" s="22"/>
      <c r="BF7" s="22" t="str">
        <f>VLOOKUP($B7,'[5]16.GPSL'!$B$6:$V$38,16,0)</f>
        <v/>
      </c>
      <c r="BG7" s="22">
        <f>VLOOKUP($B7,'[5]19.TTGDSK'!$B$6:$T$47,10,0)</f>
        <v>6.5</v>
      </c>
      <c r="BH7" s="22"/>
      <c r="BI7" s="22" t="str">
        <f>VLOOKUP($B7,'[5]19.TTGDSK'!$B$6:$T$47,16,0)</f>
        <v/>
      </c>
      <c r="BJ7" s="22">
        <f>VLOOKUP($B7,'[5]21.HĐCVC'!$B$6:$T$39,10,0)</f>
        <v>8</v>
      </c>
      <c r="BK7" s="22"/>
      <c r="BL7" s="22" t="str">
        <f>VLOOKUP($B7,'[5]19.TTGDSK'!$B$6:$T$47,16,0)</f>
        <v/>
      </c>
      <c r="BM7" s="22">
        <f>VLOOKUP($B7,'[5]15.AVGT3'!$B$6:$T$39,10,0)</f>
        <v>3.7</v>
      </c>
      <c r="BN7" s="22">
        <f>VLOOKUP($B7,'[5]15.AVGT3'!$B$6:$T$39,12,0)</f>
        <v>7.1</v>
      </c>
      <c r="BO7" s="22" t="str">
        <f>VLOOKUP($B7,'[5]15.AVGT3'!$B$6:$T$39,16,0)</f>
        <v/>
      </c>
      <c r="BP7" s="22">
        <f>VLOOKUP($B7,'[5]19.TTGDSK '!$B$6:$T$40,10,0)</f>
        <v>6.5</v>
      </c>
      <c r="BQ7" s="22"/>
      <c r="BR7" s="22" t="str">
        <f>VLOOKUP($B7,'[5]19.TTGDSK '!$B$6:$T$40,16,0)</f>
        <v/>
      </c>
      <c r="BS7" s="39"/>
      <c r="BT7" s="39"/>
      <c r="BU7" s="39"/>
      <c r="BV7" s="39"/>
      <c r="BW7" s="39"/>
      <c r="BX7" s="39"/>
    </row>
    <row r="8" spans="1:76" s="4" customFormat="1" ht="26.25" customHeight="1" x14ac:dyDescent="0.25">
      <c r="A8" s="6">
        <v>5</v>
      </c>
      <c r="B8" s="16" t="s">
        <v>490</v>
      </c>
      <c r="C8" s="16" t="s">
        <v>182</v>
      </c>
      <c r="D8" s="17" t="s">
        <v>60</v>
      </c>
      <c r="E8" s="20">
        <f>VLOOKUP($B8,'[5]5.AVGT1'!$B$6:$T$36,10,0)</f>
        <v>5.2</v>
      </c>
      <c r="F8" s="20"/>
      <c r="G8" s="20" t="str">
        <f>VLOOKUP($B8,'[5]5.AVGT1'!$B$6:$T$36,16,0)</f>
        <v/>
      </c>
      <c r="H8" s="20">
        <f>VLOOKUP($B8,'[5]1.CT'!$B$6:$U$42,10,0)</f>
        <v>7</v>
      </c>
      <c r="I8" s="20"/>
      <c r="J8" s="20" t="str">
        <f>VLOOKUP($B8,'[5]1.CT'!$B$6:$U$42,16,0)</f>
        <v/>
      </c>
      <c r="K8" s="20">
        <f>VLOOKUP($B8,'[5]2.PL'!$B$6:$T$46,10,0)</f>
        <v>6</v>
      </c>
      <c r="L8" s="20"/>
      <c r="M8" s="20" t="str">
        <f>VLOOKUP($B8,'[5]2.PL'!$B$6:$T$46,16,0)</f>
        <v/>
      </c>
      <c r="N8" s="20">
        <f>VLOOKUP($B8,'[5]6.THVP'!$B$6:$T$40,10,0)</f>
        <v>5.5</v>
      </c>
      <c r="O8" s="20"/>
      <c r="P8" s="20" t="str">
        <f>VLOOKUP($B8,'[5]6.THVP'!$B$6:$T$40,16,0)</f>
        <v/>
      </c>
      <c r="Q8" s="20">
        <f>VLOOKUP($B8,'[5]3.GDTC'!$B$6:$T$41,10,0)</f>
        <v>8</v>
      </c>
      <c r="R8" s="20"/>
      <c r="S8" s="20" t="str">
        <f>VLOOKUP($B8,'[5]3.GDTC'!$B$6:$T$41,16,0)</f>
        <v/>
      </c>
      <c r="T8" s="20">
        <f>VLOOKUP($B8,'[5]4.GDQP'!$B$6:$T$49,10,0)</f>
        <v>8.1999999999999993</v>
      </c>
      <c r="U8" s="20"/>
      <c r="V8" s="20" t="str">
        <f>VLOOKUP($B8,'[5]4.GDQP'!$B$6:$T$49,16,0)</f>
        <v/>
      </c>
      <c r="W8" s="22">
        <f>VLOOKUP($B8,'[5]8.ĐVTT'!$B$6:$T$33,10,0)</f>
        <v>8</v>
      </c>
      <c r="X8" s="22"/>
      <c r="Y8" s="22" t="str">
        <f>VLOOKUP($B8,'[5]8.ĐVTT'!$B$6:$T$33,16,0)</f>
        <v/>
      </c>
      <c r="Z8" s="22">
        <f>VLOOKUP($B8,'[5]9.VLĐC'!$B$6:$T$39,10,0)</f>
        <v>8.5</v>
      </c>
      <c r="AA8" s="22"/>
      <c r="AB8" s="22" t="str">
        <f>VLOOKUP($B8,'[5]9.VLĐC'!$B$6:$T$39,16,0)</f>
        <v/>
      </c>
      <c r="AC8" s="22">
        <f>VLOOKUP($B8,'[5]10.SHDT'!$B$6:$T$34,10,0)</f>
        <v>6</v>
      </c>
      <c r="AD8" s="22"/>
      <c r="AE8" s="22" t="str">
        <f>VLOOKUP($B8,'[5]10.SHDT'!$B$6:$T$34,16,0)</f>
        <v/>
      </c>
      <c r="AF8" s="22">
        <f>VLOOKUP($B8,'[5]11.VS-KS'!$B$6:$T$38,10,0)</f>
        <v>5</v>
      </c>
      <c r="AG8" s="22"/>
      <c r="AH8" s="22" t="str">
        <f>VLOOKUP($B8,'[5]11.VS-KS'!$B$6:$T$38,16,0)</f>
        <v/>
      </c>
      <c r="AI8" s="22">
        <f>VLOOKUP($B8,'[5]14.TXSTK'!$B$6:$T$33,10,0)</f>
        <v>8.5</v>
      </c>
      <c r="AJ8" s="22"/>
      <c r="AK8" s="39" t="str">
        <f>VLOOKUP($B8,'[5]14.TXSTK'!$B$6:$T$33,16,0)</f>
        <v/>
      </c>
      <c r="AL8" s="22">
        <f>VLOOKUP($B8,'[5]12.HPT1(LT)'!$B$6:$T$33,10,0)</f>
        <v>6</v>
      </c>
      <c r="AM8" s="22"/>
      <c r="AN8" s="22" t="str">
        <f>VLOOKUP($B8,'[5]12.HPT1(LT)'!$B$6:$T$33,16,0)</f>
        <v/>
      </c>
      <c r="AO8" s="22">
        <f>VLOOKUP($B8,'[5]13.HPT1 (TH)'!$B$6:$T$33,10,0)</f>
        <v>8</v>
      </c>
      <c r="AP8" s="22"/>
      <c r="AQ8" s="22" t="str">
        <f>VLOOKUP($B8,'[5]13.HPT1 (TH)'!$B$6:$T$33,16,0)</f>
        <v/>
      </c>
      <c r="AR8" s="22">
        <f>VLOOKUP($B8,'[5]7. AVGT2'!$B$6:$T$39,10,0)</f>
        <v>4.5999999999999996</v>
      </c>
      <c r="AS8" s="22">
        <f>VLOOKUP($B8,'[5]7. AVGT2'!$B$6:$T$39,12,0)</f>
        <v>5.6</v>
      </c>
      <c r="AT8" s="22" t="str">
        <f>VLOOKUP($B8,'[5]7. AVGT2'!$B$6:$T$39,16,0)</f>
        <v/>
      </c>
      <c r="AU8" s="22">
        <f>VLOOKUP($B8,'[5]20.BC1(LT)'!$B$6:$U$52,10,0)</f>
        <v>5.5</v>
      </c>
      <c r="AV8" s="22"/>
      <c r="AW8" s="39"/>
      <c r="AX8" s="22">
        <f>VLOOKUP($B8,'[5]18.BC1 (TH)'!$B$6:$T$39,10,0)</f>
        <v>8.5</v>
      </c>
      <c r="AY8" s="22"/>
      <c r="AZ8" s="22" t="str">
        <f>VLOOKUP($B8,'[5]18.BC1 (TH)'!$B$6:$T$39,16,0)</f>
        <v/>
      </c>
      <c r="BA8" s="22">
        <f>VLOOKUP($B8,'[5]17.MAR DUOC'!$B$6:$T$39,10,0)</f>
        <v>6</v>
      </c>
      <c r="BB8" s="22"/>
      <c r="BC8" s="22" t="str">
        <f>VLOOKUP($B8,'[5]17.MAR DUOC'!$B$6:$T$39,16,0)</f>
        <v/>
      </c>
      <c r="BD8" s="22">
        <f>VLOOKUP($B8,'[5]16.GPSL'!$B$6:$V$38,10,0)</f>
        <v>9</v>
      </c>
      <c r="BE8" s="22"/>
      <c r="BF8" s="22" t="str">
        <f>VLOOKUP($B8,'[5]16.GPSL'!$B$6:$V$38,16,0)</f>
        <v/>
      </c>
      <c r="BG8" s="22">
        <f>VLOOKUP($B8,'[5]19.TTGDSK'!$B$6:$T$47,10,0)</f>
        <v>7</v>
      </c>
      <c r="BH8" s="22"/>
      <c r="BI8" s="22" t="str">
        <f>VLOOKUP($B8,'[5]19.TTGDSK'!$B$6:$T$47,16,0)</f>
        <v/>
      </c>
      <c r="BJ8" s="22">
        <f>VLOOKUP($B8,'[5]21.HĐCVC'!$B$6:$T$39,10,0)</f>
        <v>8</v>
      </c>
      <c r="BK8" s="22"/>
      <c r="BL8" s="22" t="str">
        <f>VLOOKUP($B8,'[5]19.TTGDSK'!$B$6:$T$47,16,0)</f>
        <v/>
      </c>
      <c r="BM8" s="22">
        <f>VLOOKUP($B8,'[5]15.AVGT3'!$B$6:$T$39,10,0)</f>
        <v>4</v>
      </c>
      <c r="BN8" s="22">
        <f>VLOOKUP($B8,'[5]15.AVGT3'!$B$6:$T$39,12,0)</f>
        <v>6.9</v>
      </c>
      <c r="BO8" s="22" t="str">
        <f>VLOOKUP($B8,'[5]15.AVGT3'!$B$6:$T$39,16,0)</f>
        <v/>
      </c>
      <c r="BP8" s="22">
        <f>VLOOKUP($B8,'[5]19.TTGDSK '!$B$6:$T$40,10,0)</f>
        <v>7</v>
      </c>
      <c r="BQ8" s="22"/>
      <c r="BR8" s="22" t="str">
        <f>VLOOKUP($B8,'[5]19.TTGDSK '!$B$6:$T$40,16,0)</f>
        <v/>
      </c>
      <c r="BS8" s="39"/>
      <c r="BT8" s="39"/>
      <c r="BU8" s="39"/>
      <c r="BV8" s="39"/>
      <c r="BW8" s="39"/>
      <c r="BX8" s="39"/>
    </row>
    <row r="9" spans="1:76" s="4" customFormat="1" ht="26.25" customHeight="1" x14ac:dyDescent="0.25">
      <c r="A9" s="6">
        <v>6</v>
      </c>
      <c r="B9" s="16" t="s">
        <v>179</v>
      </c>
      <c r="C9" s="16" t="s">
        <v>94</v>
      </c>
      <c r="D9" s="17" t="s">
        <v>180</v>
      </c>
      <c r="E9" s="20">
        <f>VLOOKUP($B9,'[5]5.AVGT1'!$B$6:$T$36,10,0)</f>
        <v>4.3</v>
      </c>
      <c r="F9" s="20">
        <f>VLOOKUP($B9,'[5]5.AVGT1'!$B$6:$T$36,12,0)</f>
        <v>4.9000000000000004</v>
      </c>
      <c r="G9" s="33" t="str">
        <f>VLOOKUP($B9,'[5]5.AVGT1'!$B$6:$T$36,16,0)</f>
        <v>Học lại</v>
      </c>
      <c r="H9" s="20">
        <f>VLOOKUP($B9,'[5]1.CT'!$B$6:$U$42,10,0)</f>
        <v>8</v>
      </c>
      <c r="I9" s="20"/>
      <c r="J9" s="20" t="str">
        <f>VLOOKUP($B9,'[5]1.CT'!$B$6:$U$42,16,0)</f>
        <v/>
      </c>
      <c r="K9" s="20">
        <f>VLOOKUP($B9,'[5]2.PL'!$B$6:$T$46,10,0)</f>
        <v>7</v>
      </c>
      <c r="L9" s="20"/>
      <c r="M9" s="20" t="str">
        <f>VLOOKUP($B9,'[5]2.PL'!$B$6:$T$46,16,0)</f>
        <v/>
      </c>
      <c r="N9" s="20">
        <f>VLOOKUP($B9,'[5]6.THVP'!$B$6:$T$40,10,0)</f>
        <v>7</v>
      </c>
      <c r="O9" s="20"/>
      <c r="P9" s="20" t="str">
        <f>VLOOKUP($B9,'[5]6.THVP'!$B$6:$T$40,16,0)</f>
        <v/>
      </c>
      <c r="Q9" s="20">
        <f>VLOOKUP($B9,'[5]3.GDTC'!$B$6:$T$41,10,0)</f>
        <v>9.5</v>
      </c>
      <c r="R9" s="20"/>
      <c r="S9" s="20" t="str">
        <f>VLOOKUP($B9,'[5]3.GDTC'!$B$6:$T$41,16,0)</f>
        <v/>
      </c>
      <c r="T9" s="20">
        <f>VLOOKUP($B9,'[5]4.GDQP'!$B$6:$T$49,10,0)</f>
        <v>7.3</v>
      </c>
      <c r="U9" s="20"/>
      <c r="V9" s="20" t="str">
        <f>VLOOKUP($B9,'[5]4.GDQP'!$B$6:$T$49,16,0)</f>
        <v/>
      </c>
      <c r="W9" s="22">
        <f>VLOOKUP($B9,'[5]8.ĐVTT'!$B$6:$T$33,10,0)</f>
        <v>8.5</v>
      </c>
      <c r="X9" s="22"/>
      <c r="Y9" s="22" t="str">
        <f>VLOOKUP($B9,'[5]8.ĐVTT'!$B$6:$T$33,16,0)</f>
        <v/>
      </c>
      <c r="Z9" s="22">
        <f>VLOOKUP($B9,'[5]9.VLĐC'!$B$6:$T$39,10,0)</f>
        <v>9</v>
      </c>
      <c r="AA9" s="22"/>
      <c r="AB9" s="22" t="str">
        <f>VLOOKUP($B9,'[5]9.VLĐC'!$B$6:$T$39,16,0)</f>
        <v/>
      </c>
      <c r="AC9" s="22">
        <f>VLOOKUP($B9,'[5]10.SHDT'!$B$6:$T$34,10,0)</f>
        <v>6.5</v>
      </c>
      <c r="AD9" s="22"/>
      <c r="AE9" s="22" t="str">
        <f>VLOOKUP($B9,'[5]10.SHDT'!$B$6:$T$34,16,0)</f>
        <v/>
      </c>
      <c r="AF9" s="22">
        <f>VLOOKUP($B9,'[5]11.VS-KS'!$B$6:$T$38,10,0)</f>
        <v>6</v>
      </c>
      <c r="AG9" s="22"/>
      <c r="AH9" s="22" t="str">
        <f>VLOOKUP($B9,'[5]11.VS-KS'!$B$6:$T$38,16,0)</f>
        <v/>
      </c>
      <c r="AI9" s="22">
        <f>VLOOKUP($B9,'[5]14.TXSTK'!$B$6:$T$33,10,0)</f>
        <v>8.5</v>
      </c>
      <c r="AJ9" s="22"/>
      <c r="AK9" s="39" t="str">
        <f>VLOOKUP($B9,'[5]14.TXSTK'!$B$6:$T$33,16,0)</f>
        <v/>
      </c>
      <c r="AL9" s="22">
        <f>VLOOKUP($B9,'[5]12.HPT1(LT)'!$B$6:$T$33,10,0)</f>
        <v>6.5</v>
      </c>
      <c r="AM9" s="22"/>
      <c r="AN9" s="22" t="str">
        <f>VLOOKUP($B9,'[5]12.HPT1(LT)'!$B$6:$T$33,16,0)</f>
        <v/>
      </c>
      <c r="AO9" s="22">
        <f>VLOOKUP($B9,'[5]13.HPT1 (TH)'!$B$6:$T$33,10,0)</f>
        <v>7</v>
      </c>
      <c r="AP9" s="22"/>
      <c r="AQ9" s="22" t="str">
        <f>VLOOKUP($B9,'[5]13.HPT1 (TH)'!$B$6:$T$33,16,0)</f>
        <v/>
      </c>
      <c r="AR9" s="22">
        <f>VLOOKUP($B9,'[5]7. AVGT2'!$B$6:$T$39,10,0)</f>
        <v>7</v>
      </c>
      <c r="AS9" s="22"/>
      <c r="AT9" s="22" t="str">
        <f>VLOOKUP($B9,'[5]7. AVGT2'!$B$6:$T$39,16,0)</f>
        <v/>
      </c>
      <c r="AU9" s="22">
        <f>VLOOKUP($B9,'[5]20.BC1(LT)'!$B$6:$U$52,10,0)</f>
        <v>4</v>
      </c>
      <c r="AV9" s="22"/>
      <c r="AW9" s="31" t="s">
        <v>688</v>
      </c>
      <c r="AX9" s="22">
        <f>VLOOKUP($B9,'[5]18.BC1 (TH)'!$B$6:$T$39,10,0)</f>
        <v>5</v>
      </c>
      <c r="AY9" s="22"/>
      <c r="AZ9" s="22" t="str">
        <f>VLOOKUP($B9,'[5]18.BC1 (TH)'!$B$6:$T$39,16,0)</f>
        <v/>
      </c>
      <c r="BA9" s="22">
        <f>VLOOKUP($B9,'[5]17.MAR DUOC'!$B$6:$T$39,10,0)</f>
        <v>7.5</v>
      </c>
      <c r="BB9" s="22"/>
      <c r="BC9" s="22" t="str">
        <f>VLOOKUP($B9,'[5]17.MAR DUOC'!$B$6:$T$39,16,0)</f>
        <v/>
      </c>
      <c r="BD9" s="22">
        <f>VLOOKUP($B9,'[5]16.GPSL'!$B$6:$V$38,10,0)</f>
        <v>6</v>
      </c>
      <c r="BE9" s="22"/>
      <c r="BF9" s="22" t="str">
        <f>VLOOKUP($B9,'[5]16.GPSL'!$B$6:$V$38,16,0)</f>
        <v/>
      </c>
      <c r="BG9" s="22">
        <f>VLOOKUP($B9,'[5]19.TTGDSK'!$B$6:$T$47,10,0)</f>
        <v>7</v>
      </c>
      <c r="BH9" s="22"/>
      <c r="BI9" s="22" t="str">
        <f>VLOOKUP($B9,'[5]19.TTGDSK'!$B$6:$T$47,16,0)</f>
        <v/>
      </c>
      <c r="BJ9" s="22">
        <f>VLOOKUP($B9,'[5]21.HĐCVC'!$B$6:$T$39,10,0)</f>
        <v>7.5</v>
      </c>
      <c r="BK9" s="22"/>
      <c r="BL9" s="22" t="str">
        <f>VLOOKUP($B9,'[5]19.TTGDSK'!$B$6:$T$47,16,0)</f>
        <v/>
      </c>
      <c r="BM9" s="22">
        <f>VLOOKUP($B9,'[5]15.AVGT3'!$B$6:$T$39,10,0)</f>
        <v>3.7</v>
      </c>
      <c r="BN9" s="22">
        <f>VLOOKUP($B9,'[5]15.AVGT3'!$B$6:$T$39,12,0)</f>
        <v>7.4</v>
      </c>
      <c r="BO9" s="22" t="str">
        <f>VLOOKUP($B9,'[5]15.AVGT3'!$B$6:$T$39,16,0)</f>
        <v/>
      </c>
      <c r="BP9" s="22">
        <f>VLOOKUP($B9,'[5]19.TTGDSK '!$B$6:$T$40,10,0)</f>
        <v>7</v>
      </c>
      <c r="BQ9" s="22"/>
      <c r="BR9" s="22" t="str">
        <f>VLOOKUP($B9,'[5]19.TTGDSK '!$B$6:$T$40,16,0)</f>
        <v/>
      </c>
      <c r="BS9" s="39"/>
      <c r="BT9" s="39"/>
      <c r="BU9" s="39"/>
      <c r="BV9" s="39"/>
      <c r="BW9" s="39"/>
      <c r="BX9" s="39"/>
    </row>
    <row r="10" spans="1:76" s="4" customFormat="1" ht="26.25" customHeight="1" x14ac:dyDescent="0.25">
      <c r="A10" s="6">
        <v>7</v>
      </c>
      <c r="B10" s="16" t="s">
        <v>413</v>
      </c>
      <c r="C10" s="16" t="s">
        <v>414</v>
      </c>
      <c r="D10" s="17" t="s">
        <v>271</v>
      </c>
      <c r="E10" s="20">
        <f>VLOOKUP($B10,'[5]5.AVGT1'!$B$6:$T$36,10,0)</f>
        <v>5.9</v>
      </c>
      <c r="F10" s="20">
        <f>VLOOKUP($B10,'[5]5.AVGT1'!$B$6:$T$36,12,0)</f>
        <v>6.2</v>
      </c>
      <c r="G10" s="20" t="str">
        <f>VLOOKUP($B10,'[5]5.AVGT1'!$B$6:$T$36,16,0)</f>
        <v/>
      </c>
      <c r="H10" s="20">
        <f>VLOOKUP($B10,'[5]1.CT'!$B$6:$U$42,10,0)</f>
        <v>7</v>
      </c>
      <c r="I10" s="20"/>
      <c r="J10" s="20" t="str">
        <f>VLOOKUP($B10,'[5]1.CT'!$B$6:$U$42,16,0)</f>
        <v/>
      </c>
      <c r="K10" s="20">
        <f>VLOOKUP($B10,'[5]2.PL'!$B$6:$T$46,10,0)</f>
        <v>7.5</v>
      </c>
      <c r="L10" s="20"/>
      <c r="M10" s="20" t="str">
        <f>VLOOKUP($B10,'[5]2.PL'!$B$6:$T$46,16,0)</f>
        <v/>
      </c>
      <c r="N10" s="20">
        <f>VLOOKUP($B10,'[5]6.THVP'!$B$6:$T$40,10,0)</f>
        <v>5</v>
      </c>
      <c r="O10" s="20"/>
      <c r="P10" s="20" t="str">
        <f>VLOOKUP($B10,'[5]6.THVP'!$B$6:$T$40,16,0)</f>
        <v/>
      </c>
      <c r="Q10" s="20">
        <f>VLOOKUP($B10,'[5]3.GDTC'!$B$6:$T$41,10,0)</f>
        <v>5</v>
      </c>
      <c r="R10" s="20"/>
      <c r="S10" s="20" t="str">
        <f>VLOOKUP($B10,'[5]3.GDTC'!$B$6:$T$41,16,0)</f>
        <v/>
      </c>
      <c r="T10" s="20">
        <f>VLOOKUP($B10,'[5]4.GDQP'!$B$6:$T$49,10,0)</f>
        <v>6.9</v>
      </c>
      <c r="U10" s="20"/>
      <c r="V10" s="20" t="str">
        <f>VLOOKUP($B10,'[5]4.GDQP'!$B$6:$T$49,16,0)</f>
        <v/>
      </c>
      <c r="W10" s="22">
        <f>VLOOKUP($B10,'[5]8.ĐVTT'!$B$6:$T$33,10,0)</f>
        <v>7</v>
      </c>
      <c r="X10" s="22"/>
      <c r="Y10" s="22" t="str">
        <f>VLOOKUP($B10,'[5]8.ĐVTT'!$B$6:$T$33,16,0)</f>
        <v/>
      </c>
      <c r="Z10" s="22">
        <f>VLOOKUP($B10,'[5]9.VLĐC'!$B$6:$T$39,10,0)</f>
        <v>9</v>
      </c>
      <c r="AA10" s="22"/>
      <c r="AB10" s="22" t="str">
        <f>VLOOKUP($B10,'[5]9.VLĐC'!$B$6:$T$39,16,0)</f>
        <v/>
      </c>
      <c r="AC10" s="22">
        <f>VLOOKUP($B10,'[5]10.SHDT'!$B$6:$T$34,10,0)</f>
        <v>5.5</v>
      </c>
      <c r="AD10" s="22"/>
      <c r="AE10" s="22" t="str">
        <f>VLOOKUP($B10,'[5]10.SHDT'!$B$6:$T$34,16,0)</f>
        <v/>
      </c>
      <c r="AF10" s="22">
        <f>VLOOKUP($B10,'[5]11.VS-KS'!$B$6:$T$38,10,0)</f>
        <v>4</v>
      </c>
      <c r="AG10" s="22">
        <f>VLOOKUP($B10,'[5]11.VS-KS'!$B$6:$T$38,12,0)</f>
        <v>6</v>
      </c>
      <c r="AH10" s="22" t="str">
        <f>VLOOKUP($B10,'[5]11.VS-KS'!$B$6:$T$38,16,0)</f>
        <v/>
      </c>
      <c r="AI10" s="22">
        <f>VLOOKUP($B10,'[5]14.TXSTK'!$B$6:$T$33,10,0)</f>
        <v>5</v>
      </c>
      <c r="AJ10" s="22"/>
      <c r="AK10" s="39" t="str">
        <f>VLOOKUP($B10,'[5]14.TXSTK'!$B$6:$T$33,16,0)</f>
        <v/>
      </c>
      <c r="AL10" s="22">
        <f>VLOOKUP($B10,'[5]12.HPT1(LT)'!$B$6:$T$33,10,0)</f>
        <v>6</v>
      </c>
      <c r="AM10" s="22"/>
      <c r="AN10" s="22" t="str">
        <f>VLOOKUP($B10,'[5]12.HPT1(LT)'!$B$6:$T$33,16,0)</f>
        <v/>
      </c>
      <c r="AO10" s="22">
        <f>VLOOKUP($B10,'[5]13.HPT1 (TH)'!$B$6:$T$33,10,0)</f>
        <v>6.5</v>
      </c>
      <c r="AP10" s="22"/>
      <c r="AQ10" s="22" t="str">
        <f>VLOOKUP($B10,'[5]13.HPT1 (TH)'!$B$6:$T$33,16,0)</f>
        <v/>
      </c>
      <c r="AR10" s="22">
        <f>VLOOKUP($B10,'[5]7. AVGT2'!$B$6:$T$39,10,0)</f>
        <v>6.1</v>
      </c>
      <c r="AS10" s="22">
        <f>VLOOKUP($B10,'[5]7. AVGT2'!$B$6:$T$39,12,0)</f>
        <v>6.6</v>
      </c>
      <c r="AT10" s="22" t="str">
        <f>VLOOKUP($B10,'[5]7. AVGT2'!$B$6:$T$39,16,0)</f>
        <v/>
      </c>
      <c r="AU10" s="22">
        <f>VLOOKUP($B10,'[5]20.BC1(LT)'!$B$6:$U$52,10,0)</f>
        <v>4</v>
      </c>
      <c r="AV10" s="22"/>
      <c r="AW10" s="31" t="s">
        <v>688</v>
      </c>
      <c r="AX10" s="22">
        <f>VLOOKUP($B10,'[5]18.BC1 (TH)'!$B$6:$T$39,10,0)</f>
        <v>5</v>
      </c>
      <c r="AY10" s="22"/>
      <c r="AZ10" s="22" t="str">
        <f>VLOOKUP($B10,'[5]18.BC1 (TH)'!$B$6:$T$39,16,0)</f>
        <v/>
      </c>
      <c r="BA10" s="22">
        <f>VLOOKUP($B10,'[5]17.MAR DUOC'!$B$6:$T$39,10,0)</f>
        <v>7</v>
      </c>
      <c r="BB10" s="22"/>
      <c r="BC10" s="22" t="str">
        <f>VLOOKUP($B10,'[5]17.MAR DUOC'!$B$6:$T$39,16,0)</f>
        <v/>
      </c>
      <c r="BD10" s="22">
        <f>VLOOKUP($B10,'[5]16.GPSL'!$B$6:$V$38,10,0)</f>
        <v>7</v>
      </c>
      <c r="BE10" s="22"/>
      <c r="BF10" s="22" t="str">
        <f>VLOOKUP($B10,'[5]16.GPSL'!$B$6:$V$38,16,0)</f>
        <v/>
      </c>
      <c r="BG10" s="22">
        <f>VLOOKUP($B10,'[5]19.TTGDSK'!$B$6:$T$47,10,0)</f>
        <v>6</v>
      </c>
      <c r="BH10" s="22"/>
      <c r="BI10" s="22" t="str">
        <f>VLOOKUP($B10,'[5]19.TTGDSK'!$B$6:$T$47,16,0)</f>
        <v/>
      </c>
      <c r="BJ10" s="22">
        <f>VLOOKUP($B10,'[5]21.HĐCVC'!$B$6:$T$39,10,0)</f>
        <v>7</v>
      </c>
      <c r="BK10" s="22"/>
      <c r="BL10" s="22" t="str">
        <f>VLOOKUP($B10,'[5]19.TTGDSK'!$B$6:$T$47,16,0)</f>
        <v/>
      </c>
      <c r="BM10" s="22">
        <f>VLOOKUP($B10,'[5]15.AVGT3'!$B$6:$T$39,10,0)</f>
        <v>5.2</v>
      </c>
      <c r="BN10" s="22"/>
      <c r="BO10" s="22" t="str">
        <f>VLOOKUP($B10,'[5]15.AVGT3'!$B$6:$T$39,16,0)</f>
        <v/>
      </c>
      <c r="BP10" s="22">
        <f>VLOOKUP($B10,'[5]19.TTGDSK '!$B$6:$T$40,10,0)</f>
        <v>6</v>
      </c>
      <c r="BQ10" s="22"/>
      <c r="BR10" s="22" t="str">
        <f>VLOOKUP($B10,'[5]19.TTGDSK '!$B$6:$T$40,16,0)</f>
        <v/>
      </c>
      <c r="BS10" s="39"/>
      <c r="BT10" s="39"/>
      <c r="BU10" s="39"/>
      <c r="BV10" s="39"/>
      <c r="BW10" s="39"/>
      <c r="BX10" s="39"/>
    </row>
    <row r="11" spans="1:76" ht="26.25" customHeight="1" x14ac:dyDescent="0.25">
      <c r="A11" s="6">
        <v>8</v>
      </c>
      <c r="B11" s="16" t="s">
        <v>451</v>
      </c>
      <c r="C11" s="16" t="s">
        <v>452</v>
      </c>
      <c r="D11" s="17" t="s">
        <v>271</v>
      </c>
      <c r="E11" s="20">
        <f>VLOOKUP($B11,'[5]5.AVGT1'!$B$6:$T$36,10,0)</f>
        <v>4.4000000000000004</v>
      </c>
      <c r="F11" s="20">
        <f>VLOOKUP($B11,'[5]5.AVGT1'!$B$6:$T$36,12,0)</f>
        <v>5.2</v>
      </c>
      <c r="G11" s="20" t="str">
        <f>VLOOKUP($B11,'[5]5.AVGT1'!$B$6:$T$36,16,0)</f>
        <v/>
      </c>
      <c r="H11" s="20">
        <f>VLOOKUP($B11,'[5]1.CT'!$B$6:$U$42,10,0)</f>
        <v>8</v>
      </c>
      <c r="I11" s="20"/>
      <c r="J11" s="20" t="str">
        <f>VLOOKUP($B11,'[5]1.CT'!$B$6:$U$42,16,0)</f>
        <v/>
      </c>
      <c r="K11" s="20">
        <f>VLOOKUP($B11,'[5]2.PL'!$B$6:$T$46,10,0)</f>
        <v>7</v>
      </c>
      <c r="L11" s="20"/>
      <c r="M11" s="20" t="str">
        <f>VLOOKUP($B11,'[5]2.PL'!$B$6:$T$46,16,0)</f>
        <v/>
      </c>
      <c r="N11" s="20">
        <f>VLOOKUP($B11,'[5]6.THVP'!$B$6:$T$40,10,0)</f>
        <v>6</v>
      </c>
      <c r="O11" s="20"/>
      <c r="P11" s="20" t="str">
        <f>VLOOKUP($B11,'[5]6.THVP'!$B$6:$T$40,16,0)</f>
        <v/>
      </c>
      <c r="Q11" s="20">
        <f>VLOOKUP($B11,'[5]3.GDTC'!$B$6:$T$41,10,0)</f>
        <v>7.5</v>
      </c>
      <c r="R11" s="20"/>
      <c r="S11" s="20" t="str">
        <f>VLOOKUP($B11,'[5]3.GDTC'!$B$6:$T$41,16,0)</f>
        <v/>
      </c>
      <c r="T11" s="20">
        <f>VLOOKUP($B11,'[5]4.GDQP'!$B$6:$T$49,10,0)</f>
        <v>7.2</v>
      </c>
      <c r="U11" s="20"/>
      <c r="V11" s="20" t="str">
        <f>VLOOKUP($B11,'[5]4.GDQP'!$B$6:$T$49,16,0)</f>
        <v/>
      </c>
      <c r="W11" s="22">
        <f>VLOOKUP($B11,'[5]8.ĐVTT'!$B$6:$T$33,10,0)</f>
        <v>9</v>
      </c>
      <c r="X11" s="22"/>
      <c r="Y11" s="22" t="str">
        <f>VLOOKUP($B11,'[5]8.ĐVTT'!$B$6:$T$33,16,0)</f>
        <v/>
      </c>
      <c r="Z11" s="22">
        <f>VLOOKUP($B11,'[5]9.VLĐC'!$B$6:$T$39,10,0)</f>
        <v>8.5</v>
      </c>
      <c r="AA11" s="22"/>
      <c r="AB11" s="22" t="str">
        <f>VLOOKUP($B11,'[5]9.VLĐC'!$B$6:$T$39,16,0)</f>
        <v/>
      </c>
      <c r="AC11" s="22">
        <f>VLOOKUP($B11,'[5]10.SHDT'!$B$6:$T$34,10,0)</f>
        <v>7.5</v>
      </c>
      <c r="AD11" s="22"/>
      <c r="AE11" s="22" t="str">
        <f>VLOOKUP($B11,'[5]10.SHDT'!$B$6:$T$34,16,0)</f>
        <v/>
      </c>
      <c r="AF11" s="22">
        <f>VLOOKUP($B11,'[5]11.VS-KS'!$B$6:$T$38,10,0)</f>
        <v>5.5</v>
      </c>
      <c r="AG11" s="22"/>
      <c r="AH11" s="22" t="str">
        <f>VLOOKUP($B11,'[5]11.VS-KS'!$B$6:$T$38,16,0)</f>
        <v/>
      </c>
      <c r="AI11" s="22">
        <f>VLOOKUP($B11,'[5]14.TXSTK'!$B$6:$T$33,10,0)</f>
        <v>8.5</v>
      </c>
      <c r="AJ11" s="22"/>
      <c r="AK11" s="39" t="str">
        <f>VLOOKUP($B11,'[5]14.TXSTK'!$B$6:$T$33,16,0)</f>
        <v/>
      </c>
      <c r="AL11" s="22">
        <f>VLOOKUP($B11,'[5]12.HPT1(LT)'!$B$6:$T$33,10,0)</f>
        <v>5.5</v>
      </c>
      <c r="AM11" s="22"/>
      <c r="AN11" s="22" t="str">
        <f>VLOOKUP($B11,'[5]12.HPT1(LT)'!$B$6:$T$33,16,0)</f>
        <v/>
      </c>
      <c r="AO11" s="22">
        <f>VLOOKUP($B11,'[5]13.HPT1 (TH)'!$B$6:$T$33,10,0)</f>
        <v>10</v>
      </c>
      <c r="AP11" s="22"/>
      <c r="AQ11" s="22" t="str">
        <f>VLOOKUP($B11,'[5]13.HPT1 (TH)'!$B$6:$T$33,16,0)</f>
        <v/>
      </c>
      <c r="AR11" s="22">
        <f>VLOOKUP($B11,'[5]7. AVGT2'!$B$6:$T$39,10,0)</f>
        <v>2.7</v>
      </c>
      <c r="AS11" s="22">
        <f>VLOOKUP($B11,'[5]7. AVGT2'!$B$6:$T$39,12,0)</f>
        <v>4.3</v>
      </c>
      <c r="AT11" s="30" t="str">
        <f>VLOOKUP($B11,'[5]7. AVGT2'!$B$6:$T$39,16,0)</f>
        <v>Học lại</v>
      </c>
      <c r="AU11" s="22">
        <f>VLOOKUP($B11,'[5]20.BC1(LT)'!$B$6:$U$52,10,0)</f>
        <v>5</v>
      </c>
      <c r="AV11" s="22"/>
      <c r="AW11" s="39"/>
      <c r="AX11" s="22">
        <f>VLOOKUP($B11,'[5]18.BC1 (TH)'!$B$6:$T$39,10,0)</f>
        <v>1</v>
      </c>
      <c r="AY11" s="22"/>
      <c r="AZ11" s="31" t="str">
        <f>VLOOKUP($B11,'[5]18.BC1 (TH)'!$B$6:$T$39,16,0)</f>
        <v>Thi lại</v>
      </c>
      <c r="BA11" s="22">
        <f>VLOOKUP($B11,'[5]17.MAR DUOC'!$B$6:$T$39,10,0)</f>
        <v>7.5</v>
      </c>
      <c r="BB11" s="22"/>
      <c r="BC11" s="22" t="str">
        <f>VLOOKUP($B11,'[5]17.MAR DUOC'!$B$6:$T$39,16,0)</f>
        <v/>
      </c>
      <c r="BD11" s="22">
        <f>VLOOKUP($B11,'[5]16.GPSL'!$B$6:$V$38,10,0)</f>
        <v>8</v>
      </c>
      <c r="BE11" s="22"/>
      <c r="BF11" s="22" t="str">
        <f>VLOOKUP($B11,'[5]16.GPSL'!$B$6:$V$38,16,0)</f>
        <v/>
      </c>
      <c r="BG11" s="22">
        <f>VLOOKUP($B11,'[5]19.TTGDSK'!$B$6:$T$47,10,0)</f>
        <v>7.5</v>
      </c>
      <c r="BH11" s="22"/>
      <c r="BI11" s="22" t="str">
        <f>VLOOKUP($B11,'[5]19.TTGDSK'!$B$6:$T$47,16,0)</f>
        <v/>
      </c>
      <c r="BJ11" s="22">
        <f>VLOOKUP($B11,'[5]21.HĐCVC'!$B$6:$T$39,10,0)</f>
        <v>7</v>
      </c>
      <c r="BK11" s="22"/>
      <c r="BL11" s="22" t="str">
        <f>VLOOKUP($B11,'[5]19.TTGDSK'!$B$6:$T$47,16,0)</f>
        <v/>
      </c>
      <c r="BM11" s="22">
        <f>VLOOKUP($B11,'[5]15.AVGT3'!$B$6:$T$39,10,0)</f>
        <v>3.6</v>
      </c>
      <c r="BN11" s="22">
        <f>VLOOKUP($B11,'[5]15.AVGT3'!$B$6:$T$39,12,0)</f>
        <v>7.3</v>
      </c>
      <c r="BO11" s="22" t="str">
        <f>VLOOKUP($B11,'[5]15.AVGT3'!$B$6:$T$39,16,0)</f>
        <v/>
      </c>
      <c r="BP11" s="22">
        <f>VLOOKUP($B11,'[5]19.TTGDSK '!$B$6:$T$40,10,0)</f>
        <v>7.5</v>
      </c>
      <c r="BQ11" s="22"/>
      <c r="BR11" s="22" t="str">
        <f>VLOOKUP($B11,'[5]19.TTGDSK '!$B$6:$T$40,16,0)</f>
        <v/>
      </c>
      <c r="BS11" s="39"/>
      <c r="BT11" s="39"/>
      <c r="BU11" s="39"/>
      <c r="BV11" s="39"/>
      <c r="BW11" s="39"/>
      <c r="BX11" s="39"/>
    </row>
    <row r="12" spans="1:76" ht="26.25" customHeight="1" x14ac:dyDescent="0.25">
      <c r="A12" s="6">
        <v>9</v>
      </c>
      <c r="B12" s="16" t="s">
        <v>272</v>
      </c>
      <c r="C12" s="16" t="s">
        <v>273</v>
      </c>
      <c r="D12" s="17" t="s">
        <v>9</v>
      </c>
      <c r="E12" s="20">
        <f>VLOOKUP($B12,'[5]5.AVGT1'!$B$6:$T$36,10,0)</f>
        <v>7.5</v>
      </c>
      <c r="F12" s="20"/>
      <c r="G12" s="20" t="str">
        <f>VLOOKUP($B12,'[5]5.AVGT1'!$B$6:$T$36,16,0)</f>
        <v/>
      </c>
      <c r="H12" s="20">
        <f>VLOOKUP($B12,'[5]1.CT'!$B$6:$U$42,10,0)</f>
        <v>8.5</v>
      </c>
      <c r="I12" s="20"/>
      <c r="J12" s="20" t="str">
        <f>VLOOKUP($B12,'[5]1.CT'!$B$6:$U$42,16,0)</f>
        <v/>
      </c>
      <c r="K12" s="20">
        <f>VLOOKUP($B12,'[5]2.PL'!$B$6:$T$46,10,0)</f>
        <v>7</v>
      </c>
      <c r="L12" s="20"/>
      <c r="M12" s="20" t="str">
        <f>VLOOKUP($B12,'[5]2.PL'!$B$6:$T$46,16,0)</f>
        <v/>
      </c>
      <c r="N12" s="20">
        <f>VLOOKUP($B12,'[5]6.THVP'!$B$6:$T$40,10,0)</f>
        <v>7</v>
      </c>
      <c r="O12" s="20"/>
      <c r="P12" s="20" t="str">
        <f>VLOOKUP($B12,'[5]6.THVP'!$B$6:$T$40,16,0)</f>
        <v/>
      </c>
      <c r="Q12" s="20">
        <f>VLOOKUP($B12,'[5]3.GDTC'!$B$6:$T$41,10,0)</f>
        <v>8</v>
      </c>
      <c r="R12" s="20"/>
      <c r="S12" s="20" t="str">
        <f>VLOOKUP($B12,'[5]3.GDTC'!$B$6:$T$41,16,0)</f>
        <v/>
      </c>
      <c r="T12" s="20">
        <f>VLOOKUP($B12,'[5]4.GDQP'!$B$6:$T$49,10,0)</f>
        <v>7.7</v>
      </c>
      <c r="U12" s="20"/>
      <c r="V12" s="20" t="str">
        <f>VLOOKUP($B12,'[5]4.GDQP'!$B$6:$T$49,16,0)</f>
        <v/>
      </c>
      <c r="W12" s="22">
        <f>VLOOKUP($B12,'[5]8.ĐVTT'!$B$6:$T$33,10,0)</f>
        <v>8</v>
      </c>
      <c r="X12" s="22"/>
      <c r="Y12" s="22" t="str">
        <f>VLOOKUP($B12,'[5]8.ĐVTT'!$B$6:$T$33,16,0)</f>
        <v/>
      </c>
      <c r="Z12" s="22">
        <f>VLOOKUP($B12,'[5]9.VLĐC'!$B$6:$T$39,10,0)</f>
        <v>8.5</v>
      </c>
      <c r="AA12" s="22"/>
      <c r="AB12" s="22" t="str">
        <f>VLOOKUP($B12,'[5]9.VLĐC'!$B$6:$T$39,16,0)</f>
        <v/>
      </c>
      <c r="AC12" s="22">
        <f>VLOOKUP($B12,'[5]10.SHDT'!$B$6:$T$34,10,0)</f>
        <v>3.5</v>
      </c>
      <c r="AD12" s="22">
        <f>VLOOKUP($B12,'[5]10.SHDT'!$B$6:$T$34,12,0)</f>
        <v>7</v>
      </c>
      <c r="AE12" s="22" t="str">
        <f>VLOOKUP($B12,'[5]10.SHDT'!$B$6:$T$34,16,0)</f>
        <v/>
      </c>
      <c r="AF12" s="22">
        <f>VLOOKUP($B12,'[5]11.VS-KS'!$B$6:$T$38,10,0)</f>
        <v>4</v>
      </c>
      <c r="AG12" s="22">
        <f>VLOOKUP($B12,'[5]11.VS-KS'!$B$6:$T$38,12,0)</f>
        <v>5</v>
      </c>
      <c r="AH12" s="22" t="str">
        <f>VLOOKUP($B12,'[5]11.VS-KS'!$B$6:$T$38,16,0)</f>
        <v/>
      </c>
      <c r="AI12" s="22">
        <f>VLOOKUP($B12,'[5]14.TXSTK'!$B$6:$T$33,10,0)</f>
        <v>8</v>
      </c>
      <c r="AJ12" s="22"/>
      <c r="AK12" s="39" t="str">
        <f>VLOOKUP($B12,'[5]14.TXSTK'!$B$6:$T$33,16,0)</f>
        <v/>
      </c>
      <c r="AL12" s="22">
        <f>VLOOKUP($B12,'[5]12.HPT1(LT)'!$B$6:$T$33,10,0)</f>
        <v>6.5</v>
      </c>
      <c r="AM12" s="22"/>
      <c r="AN12" s="22" t="str">
        <f>VLOOKUP($B12,'[5]12.HPT1(LT)'!$B$6:$T$33,16,0)</f>
        <v/>
      </c>
      <c r="AO12" s="22">
        <f>VLOOKUP($B12,'[5]13.HPT1 (TH)'!$B$6:$T$33,10,0)</f>
        <v>7</v>
      </c>
      <c r="AP12" s="22"/>
      <c r="AQ12" s="22" t="str">
        <f>VLOOKUP($B12,'[5]13.HPT1 (TH)'!$B$6:$T$33,16,0)</f>
        <v/>
      </c>
      <c r="AR12" s="22">
        <f>VLOOKUP($B12,'[5]7. AVGT2'!$B$6:$T$39,10,0)</f>
        <v>7</v>
      </c>
      <c r="AS12" s="22"/>
      <c r="AT12" s="22" t="str">
        <f>VLOOKUP($B12,'[5]7. AVGT2'!$B$6:$T$39,16,0)</f>
        <v/>
      </c>
      <c r="AU12" s="22">
        <f>VLOOKUP($B12,'[5]20.BC1(LT)'!$B$6:$U$52,10,0)</f>
        <v>6.5</v>
      </c>
      <c r="AV12" s="22"/>
      <c r="AW12" s="39"/>
      <c r="AX12" s="22">
        <f>VLOOKUP($B12,'[5]18.BC1 (TH)'!$B$6:$T$39,10,0)</f>
        <v>1</v>
      </c>
      <c r="AY12" s="22"/>
      <c r="AZ12" s="31" t="str">
        <f>VLOOKUP($B12,'[5]18.BC1 (TH)'!$B$6:$T$39,16,0)</f>
        <v>Thi lại</v>
      </c>
      <c r="BA12" s="22">
        <f>VLOOKUP($B12,'[5]17.MAR DUOC'!$B$6:$T$39,10,0)</f>
        <v>7</v>
      </c>
      <c r="BB12" s="22"/>
      <c r="BC12" s="22" t="str">
        <f>VLOOKUP($B12,'[5]17.MAR DUOC'!$B$6:$T$39,16,0)</f>
        <v/>
      </c>
      <c r="BD12" s="22">
        <f>VLOOKUP($B12,'[5]16.GPSL'!$B$6:$V$38,10,0)</f>
        <v>8</v>
      </c>
      <c r="BE12" s="22"/>
      <c r="BF12" s="22" t="str">
        <f>VLOOKUP($B12,'[5]16.GPSL'!$B$6:$V$38,16,0)</f>
        <v/>
      </c>
      <c r="BG12" s="22">
        <f>VLOOKUP($B12,'[5]19.TTGDSK'!$B$6:$T$47,10,0)</f>
        <v>7</v>
      </c>
      <c r="BH12" s="22"/>
      <c r="BI12" s="22" t="str">
        <f>VLOOKUP($B12,'[5]19.TTGDSK'!$B$6:$T$47,16,0)</f>
        <v/>
      </c>
      <c r="BJ12" s="22">
        <f>VLOOKUP($B12,'[5]21.HĐCVC'!$B$6:$T$39,10,0)</f>
        <v>7</v>
      </c>
      <c r="BK12" s="22"/>
      <c r="BL12" s="22" t="str">
        <f>VLOOKUP($B12,'[5]19.TTGDSK'!$B$6:$T$47,16,0)</f>
        <v/>
      </c>
      <c r="BM12" s="22">
        <f>VLOOKUP($B12,'[5]15.AVGT3'!$B$6:$T$39,10,0)</f>
        <v>3.8000000000000003</v>
      </c>
      <c r="BN12" s="22">
        <f>VLOOKUP($B12,'[5]15.AVGT3'!$B$6:$T$39,12,0)</f>
        <v>7</v>
      </c>
      <c r="BO12" s="22" t="str">
        <f>VLOOKUP($B12,'[5]15.AVGT3'!$B$6:$T$39,16,0)</f>
        <v/>
      </c>
      <c r="BP12" s="22">
        <f>VLOOKUP($B12,'[5]19.TTGDSK '!$B$6:$T$40,10,0)</f>
        <v>7</v>
      </c>
      <c r="BQ12" s="22"/>
      <c r="BR12" s="22" t="str">
        <f>VLOOKUP($B12,'[5]19.TTGDSK '!$B$6:$T$40,16,0)</f>
        <v/>
      </c>
      <c r="BS12" s="39"/>
      <c r="BT12" s="39"/>
      <c r="BU12" s="39"/>
      <c r="BV12" s="39"/>
      <c r="BW12" s="39"/>
      <c r="BX12" s="39"/>
    </row>
    <row r="13" spans="1:76" ht="26.25" customHeight="1" x14ac:dyDescent="0.25">
      <c r="A13" s="6">
        <v>10</v>
      </c>
      <c r="B13" s="16" t="s">
        <v>139</v>
      </c>
      <c r="C13" s="16" t="s">
        <v>140</v>
      </c>
      <c r="D13" s="17" t="s">
        <v>241</v>
      </c>
      <c r="E13" s="20">
        <f>VLOOKUP($B13,'[5]5.AVGT1'!$B$6:$T$36,10,0)</f>
        <v>6</v>
      </c>
      <c r="F13" s="20">
        <f>VLOOKUP($B13,'[5]5.AVGT1'!$B$6:$T$36,12,0)</f>
        <v>6.8</v>
      </c>
      <c r="G13" s="20" t="str">
        <f>VLOOKUP($B13,'[5]5.AVGT1'!$B$6:$T$36,16,0)</f>
        <v/>
      </c>
      <c r="H13" s="20">
        <f>VLOOKUP($B13,'[5]1.CT'!$B$6:$U$42,10,0)</f>
        <v>8</v>
      </c>
      <c r="I13" s="20"/>
      <c r="J13" s="20" t="str">
        <f>VLOOKUP($B13,'[5]1.CT'!$B$6:$U$42,16,0)</f>
        <v/>
      </c>
      <c r="K13" s="20">
        <f>VLOOKUP($B13,'[5]2.PL'!$B$6:$T$46,10,0)</f>
        <v>8</v>
      </c>
      <c r="L13" s="20"/>
      <c r="M13" s="20" t="str">
        <f>VLOOKUP($B13,'[5]2.PL'!$B$6:$T$46,16,0)</f>
        <v/>
      </c>
      <c r="N13" s="20">
        <f>VLOOKUP($B13,'[5]6.THVP'!$B$6:$T$40,10,0)</f>
        <v>8.5</v>
      </c>
      <c r="O13" s="20"/>
      <c r="P13" s="20" t="str">
        <f>VLOOKUP($B13,'[5]6.THVP'!$B$6:$T$40,16,0)</f>
        <v/>
      </c>
      <c r="Q13" s="20">
        <f>VLOOKUP($B13,'[5]3.GDTC'!$B$6:$T$41,10,0)</f>
        <v>8.5</v>
      </c>
      <c r="R13" s="20"/>
      <c r="S13" s="20" t="str">
        <f>VLOOKUP($B13,'[5]3.GDTC'!$B$6:$T$41,16,0)</f>
        <v/>
      </c>
      <c r="T13" s="20">
        <f>VLOOKUP($B13,'[5]4.GDQP'!$B$6:$T$49,10,0)</f>
        <v>6.4</v>
      </c>
      <c r="U13" s="20"/>
      <c r="V13" s="20" t="str">
        <f>VLOOKUP($B13,'[5]4.GDQP'!$B$6:$T$49,16,0)</f>
        <v/>
      </c>
      <c r="W13" s="22">
        <f>VLOOKUP($B13,'[5]8.ĐVTT'!$B$6:$T$33,10,0)</f>
        <v>8</v>
      </c>
      <c r="X13" s="22"/>
      <c r="Y13" s="22" t="str">
        <f>VLOOKUP($B13,'[5]8.ĐVTT'!$B$6:$T$33,16,0)</f>
        <v/>
      </c>
      <c r="Z13" s="22">
        <f>VLOOKUP($B13,'[5]9.VLĐC'!$B$6:$T$39,10,0)</f>
        <v>8.5</v>
      </c>
      <c r="AA13" s="22"/>
      <c r="AB13" s="22" t="str">
        <f>VLOOKUP($B13,'[5]9.VLĐC'!$B$6:$T$39,16,0)</f>
        <v/>
      </c>
      <c r="AC13" s="22">
        <f>VLOOKUP($B13,'[5]10.SHDT'!$B$6:$T$34,10,0)</f>
        <v>4</v>
      </c>
      <c r="AD13" s="22">
        <f>VLOOKUP($B13,'[5]10.SHDT'!$B$6:$T$34,12,0)</f>
        <v>7</v>
      </c>
      <c r="AE13" s="22" t="str">
        <f>VLOOKUP($B13,'[5]10.SHDT'!$B$6:$T$34,16,0)</f>
        <v/>
      </c>
      <c r="AF13" s="22">
        <f>VLOOKUP($B13,'[5]11.VS-KS'!$B$6:$T$38,10,0)</f>
        <v>5</v>
      </c>
      <c r="AG13" s="22"/>
      <c r="AH13" s="22" t="str">
        <f>VLOOKUP($B13,'[5]11.VS-KS'!$B$6:$T$38,16,0)</f>
        <v/>
      </c>
      <c r="AI13" s="22">
        <f>VLOOKUP($B13,'[5]14.TXSTK'!$B$6:$T$33,10,0)</f>
        <v>8.5</v>
      </c>
      <c r="AJ13" s="22"/>
      <c r="AK13" s="39" t="str">
        <f>VLOOKUP($B13,'[5]14.TXSTK'!$B$6:$T$33,16,0)</f>
        <v/>
      </c>
      <c r="AL13" s="22">
        <f>VLOOKUP($B13,'[5]12.HPT1(LT)'!$B$6:$T$33,10,0)</f>
        <v>8</v>
      </c>
      <c r="AM13" s="22"/>
      <c r="AN13" s="22" t="str">
        <f>VLOOKUP($B13,'[5]12.HPT1(LT)'!$B$6:$T$33,16,0)</f>
        <v/>
      </c>
      <c r="AO13" s="22">
        <f>VLOOKUP($B13,'[5]13.HPT1 (TH)'!$B$6:$T$33,10,0)</f>
        <v>7</v>
      </c>
      <c r="AP13" s="22"/>
      <c r="AQ13" s="22" t="str">
        <f>VLOOKUP($B13,'[5]13.HPT1 (TH)'!$B$6:$T$33,16,0)</f>
        <v/>
      </c>
      <c r="AR13" s="22">
        <f>VLOOKUP($B13,'[5]7. AVGT2'!$B$6:$T$39,10,0)</f>
        <v>7</v>
      </c>
      <c r="AS13" s="22">
        <f>VLOOKUP($B13,'[5]7. AVGT2'!$B$6:$T$39,12,0)</f>
        <v>7.6</v>
      </c>
      <c r="AT13" s="22" t="str">
        <f>VLOOKUP($B13,'[5]7. AVGT2'!$B$6:$T$39,16,0)</f>
        <v/>
      </c>
      <c r="AU13" s="22">
        <f>VLOOKUP($B13,'[5]20.BC1(LT)'!$B$6:$U$52,10,0)</f>
        <v>6</v>
      </c>
      <c r="AV13" s="22"/>
      <c r="AW13" s="39"/>
      <c r="AX13" s="22">
        <f>VLOOKUP($B13,'[5]18.BC1 (TH)'!$B$6:$T$39,10,0)</f>
        <v>7</v>
      </c>
      <c r="AY13" s="22"/>
      <c r="AZ13" s="22" t="str">
        <f>VLOOKUP($B13,'[5]18.BC1 (TH)'!$B$6:$T$39,16,0)</f>
        <v/>
      </c>
      <c r="BA13" s="22">
        <f>VLOOKUP($B13,'[5]17.MAR DUOC'!$B$6:$T$39,10,0)</f>
        <v>7</v>
      </c>
      <c r="BB13" s="22"/>
      <c r="BC13" s="22" t="str">
        <f>VLOOKUP($B13,'[5]17.MAR DUOC'!$B$6:$T$39,16,0)</f>
        <v/>
      </c>
      <c r="BD13" s="22">
        <f>VLOOKUP($B13,'[5]16.GPSL'!$B$6:$V$38,10,0)</f>
        <v>7</v>
      </c>
      <c r="BE13" s="22"/>
      <c r="BF13" s="22" t="str">
        <f>VLOOKUP($B13,'[5]16.GPSL'!$B$6:$V$38,16,0)</f>
        <v/>
      </c>
      <c r="BG13" s="22">
        <f>VLOOKUP($B13,'[5]19.TTGDSK'!$B$6:$T$47,10,0)</f>
        <v>8</v>
      </c>
      <c r="BH13" s="22"/>
      <c r="BI13" s="22" t="str">
        <f>VLOOKUP($B13,'[5]19.TTGDSK'!$B$6:$T$47,16,0)</f>
        <v/>
      </c>
      <c r="BJ13" s="22">
        <f>VLOOKUP($B13,'[5]21.HĐCVC'!$B$6:$T$39,10,0)</f>
        <v>7</v>
      </c>
      <c r="BK13" s="22"/>
      <c r="BL13" s="22" t="str">
        <f>VLOOKUP($B13,'[5]19.TTGDSK'!$B$6:$T$47,16,0)</f>
        <v/>
      </c>
      <c r="BM13" s="22">
        <f>VLOOKUP($B13,'[5]15.AVGT3'!$B$6:$T$39,10,0)</f>
        <v>5.6</v>
      </c>
      <c r="BN13" s="22"/>
      <c r="BO13" s="22" t="str">
        <f>VLOOKUP($B13,'[5]15.AVGT3'!$B$6:$T$39,16,0)</f>
        <v/>
      </c>
      <c r="BP13" s="22">
        <f>VLOOKUP($B13,'[5]19.TTGDSK '!$B$6:$T$40,10,0)</f>
        <v>8</v>
      </c>
      <c r="BQ13" s="22"/>
      <c r="BR13" s="22" t="str">
        <f>VLOOKUP($B13,'[5]19.TTGDSK '!$B$6:$T$40,16,0)</f>
        <v/>
      </c>
      <c r="BS13" s="39"/>
      <c r="BT13" s="39"/>
      <c r="BU13" s="39"/>
      <c r="BV13" s="39"/>
      <c r="BW13" s="39"/>
      <c r="BX13" s="39"/>
    </row>
    <row r="14" spans="1:76" ht="26.25" customHeight="1" x14ac:dyDescent="0.25">
      <c r="A14" s="6">
        <v>11</v>
      </c>
      <c r="B14" s="16" t="s">
        <v>192</v>
      </c>
      <c r="C14" s="16" t="s">
        <v>22</v>
      </c>
      <c r="D14" s="17" t="s">
        <v>23</v>
      </c>
      <c r="E14" s="20">
        <f>VLOOKUP($B14,'[5]5.AVGT1'!$B$6:$T$36,10,0)</f>
        <v>5.6</v>
      </c>
      <c r="F14" s="20">
        <f>VLOOKUP($B14,'[5]5.AVGT1'!$B$6:$T$36,12,0)</f>
        <v>6.5</v>
      </c>
      <c r="G14" s="20" t="str">
        <f>VLOOKUP($B14,'[5]5.AVGT1'!$B$6:$T$36,16,0)</f>
        <v/>
      </c>
      <c r="H14" s="20">
        <f>VLOOKUP($B14,'[5]1.CT'!$B$6:$U$42,10,0)</f>
        <v>7</v>
      </c>
      <c r="I14" s="20"/>
      <c r="J14" s="20" t="str">
        <f>VLOOKUP($B14,'[5]1.CT'!$B$6:$U$42,16,0)</f>
        <v/>
      </c>
      <c r="K14" s="20">
        <f>VLOOKUP($B14,'[5]2.PL'!$B$6:$T$46,10,0)</f>
        <v>7</v>
      </c>
      <c r="L14" s="20"/>
      <c r="M14" s="20" t="str">
        <f>VLOOKUP($B14,'[5]2.PL'!$B$6:$T$46,16,0)</f>
        <v/>
      </c>
      <c r="N14" s="20">
        <f>VLOOKUP($B14,'[5]6.THVP'!$B$6:$T$40,10,0)</f>
        <v>7</v>
      </c>
      <c r="O14" s="20"/>
      <c r="P14" s="20" t="str">
        <f>VLOOKUP($B14,'[5]6.THVP'!$B$6:$T$40,16,0)</f>
        <v/>
      </c>
      <c r="Q14" s="20">
        <f>VLOOKUP($B14,'[5]3.GDTC'!$B$6:$T$41,10,0)</f>
        <v>6</v>
      </c>
      <c r="R14" s="20"/>
      <c r="S14" s="20" t="str">
        <f>VLOOKUP($B14,'[5]3.GDTC'!$B$6:$T$41,16,0)</f>
        <v/>
      </c>
      <c r="T14" s="20">
        <f>VLOOKUP($B14,'[5]4.GDQP'!$B$6:$T$49,10,0)</f>
        <v>6.7</v>
      </c>
      <c r="U14" s="20"/>
      <c r="V14" s="20" t="str">
        <f>VLOOKUP($B14,'[5]4.GDQP'!$B$6:$T$49,16,0)</f>
        <v/>
      </c>
      <c r="W14" s="22">
        <f>VLOOKUP($B14,'[5]8.ĐVTT'!$B$6:$T$33,10,0)</f>
        <v>4</v>
      </c>
      <c r="X14" s="22">
        <f>VLOOKUP($B14,'[5]8.ĐVTT'!$B$6:$T$33,12,0)</f>
        <v>7.5</v>
      </c>
      <c r="Y14" s="22" t="str">
        <f>VLOOKUP($B14,'[5]8.ĐVTT'!$B$6:$T$33,16,0)</f>
        <v/>
      </c>
      <c r="Z14" s="22">
        <f>VLOOKUP($B14,'[5]9.VLĐC'!$B$6:$T$39,10,0)</f>
        <v>7.5</v>
      </c>
      <c r="AA14" s="22"/>
      <c r="AB14" s="22" t="str">
        <f>VLOOKUP($B14,'[5]9.VLĐC'!$B$6:$T$39,16,0)</f>
        <v/>
      </c>
      <c r="AC14" s="22">
        <f>VLOOKUP($B14,'[5]10.SHDT'!$B$6:$T$34,10,0)</f>
        <v>5</v>
      </c>
      <c r="AD14" s="22"/>
      <c r="AE14" s="22" t="str">
        <f>VLOOKUP($B14,'[5]10.SHDT'!$B$6:$T$34,16,0)</f>
        <v/>
      </c>
      <c r="AF14" s="22">
        <f>VLOOKUP($B14,'[5]11.VS-KS'!$B$6:$T$38,10,0)</f>
        <v>6.5</v>
      </c>
      <c r="AG14" s="22"/>
      <c r="AH14" s="22" t="str">
        <f>VLOOKUP($B14,'[5]11.VS-KS'!$B$6:$T$38,16,0)</f>
        <v/>
      </c>
      <c r="AI14" s="22">
        <f>VLOOKUP($B14,'[5]14.TXSTK'!$B$6:$T$33,10,0)</f>
        <v>6.5</v>
      </c>
      <c r="AJ14" s="22"/>
      <c r="AK14" s="39" t="str">
        <f>VLOOKUP($B14,'[5]14.TXSTK'!$B$6:$T$33,16,0)</f>
        <v/>
      </c>
      <c r="AL14" s="22">
        <f>VLOOKUP($B14,'[5]12.HPT1(LT)'!$B$6:$T$33,10,0)</f>
        <v>6</v>
      </c>
      <c r="AM14" s="22"/>
      <c r="AN14" s="22" t="str">
        <f>VLOOKUP($B14,'[5]12.HPT1(LT)'!$B$6:$T$33,16,0)</f>
        <v/>
      </c>
      <c r="AO14" s="22">
        <f>VLOOKUP($B14,'[5]13.HPT1 (TH)'!$B$6:$T$33,10,0)</f>
        <v>10</v>
      </c>
      <c r="AP14" s="22"/>
      <c r="AQ14" s="22" t="str">
        <f>VLOOKUP($B14,'[5]13.HPT1 (TH)'!$B$6:$T$33,16,0)</f>
        <v/>
      </c>
      <c r="AR14" s="22">
        <f>VLOOKUP($B14,'[5]7. AVGT2'!$B$6:$T$39,10,0)</f>
        <v>6.6</v>
      </c>
      <c r="AS14" s="22">
        <f>VLOOKUP($B14,'[5]7. AVGT2'!$B$6:$T$39,12,0)</f>
        <v>7.1</v>
      </c>
      <c r="AT14" s="22" t="str">
        <f>VLOOKUP($B14,'[5]7. AVGT2'!$B$6:$T$39,16,0)</f>
        <v/>
      </c>
      <c r="AU14" s="22">
        <f>VLOOKUP($B14,'[5]20.BC1(LT)'!$B$6:$U$52,10,0)</f>
        <v>7.5</v>
      </c>
      <c r="AV14" s="22"/>
      <c r="AW14" s="39"/>
      <c r="AX14" s="22">
        <f>VLOOKUP($B14,'[5]18.BC1 (TH)'!$B$6:$T$39,10,0)</f>
        <v>1</v>
      </c>
      <c r="AY14" s="22"/>
      <c r="AZ14" s="31" t="str">
        <f>VLOOKUP($B14,'[5]18.BC1 (TH)'!$B$6:$T$39,16,0)</f>
        <v>Thi lại</v>
      </c>
      <c r="BA14" s="22">
        <f>VLOOKUP($B14,'[5]17.MAR DUOC'!$B$6:$T$39,10,0)</f>
        <v>8.5</v>
      </c>
      <c r="BB14" s="22"/>
      <c r="BC14" s="22" t="str">
        <f>VLOOKUP($B14,'[5]17.MAR DUOC'!$B$6:$T$39,16,0)</f>
        <v/>
      </c>
      <c r="BD14" s="22">
        <f>VLOOKUP($B14,'[5]16.GPSL'!$B$6:$V$38,10,0)</f>
        <v>8.5</v>
      </c>
      <c r="BE14" s="22"/>
      <c r="BF14" s="22" t="str">
        <f>VLOOKUP($B14,'[5]16.GPSL'!$B$6:$V$38,16,0)</f>
        <v/>
      </c>
      <c r="BG14" s="22">
        <f>VLOOKUP($B14,'[5]19.TTGDSK'!$B$6:$T$47,10,0)</f>
        <v>6.5</v>
      </c>
      <c r="BH14" s="22"/>
      <c r="BI14" s="22" t="str">
        <f>VLOOKUP($B14,'[5]19.TTGDSK'!$B$6:$T$47,16,0)</f>
        <v/>
      </c>
      <c r="BJ14" s="22">
        <f>VLOOKUP($B14,'[5]21.HĐCVC'!$B$6:$T$39,10,0)</f>
        <v>7.5</v>
      </c>
      <c r="BK14" s="22"/>
      <c r="BL14" s="22" t="str">
        <f>VLOOKUP($B14,'[5]19.TTGDSK'!$B$6:$T$47,16,0)</f>
        <v/>
      </c>
      <c r="BM14" s="22">
        <f>VLOOKUP($B14,'[5]15.AVGT3'!$B$6:$T$39,10,0)</f>
        <v>3.2</v>
      </c>
      <c r="BN14" s="22">
        <f>VLOOKUP($B14,'[5]15.AVGT3'!$B$6:$T$39,12,0)</f>
        <v>7.3</v>
      </c>
      <c r="BO14" s="22" t="str">
        <f>VLOOKUP($B14,'[5]15.AVGT3'!$B$6:$T$39,16,0)</f>
        <v/>
      </c>
      <c r="BP14" s="22">
        <f>VLOOKUP($B14,'[5]19.TTGDSK '!$B$6:$T$40,10,0)</f>
        <v>6.5</v>
      </c>
      <c r="BQ14" s="22"/>
      <c r="BR14" s="22" t="str">
        <f>VLOOKUP($B14,'[5]19.TTGDSK '!$B$6:$T$40,16,0)</f>
        <v/>
      </c>
      <c r="BS14" s="39"/>
      <c r="BT14" s="39"/>
      <c r="BU14" s="39"/>
      <c r="BV14" s="39"/>
      <c r="BW14" s="39"/>
      <c r="BX14" s="39"/>
    </row>
    <row r="15" spans="1:76" ht="26.25" customHeight="1" x14ac:dyDescent="0.25">
      <c r="A15" s="6">
        <v>12</v>
      </c>
      <c r="B15" s="16" t="s">
        <v>420</v>
      </c>
      <c r="C15" s="16" t="s">
        <v>421</v>
      </c>
      <c r="D15" s="17" t="s">
        <v>23</v>
      </c>
      <c r="E15" s="20"/>
      <c r="F15" s="20"/>
      <c r="G15" s="33" t="str">
        <f>VLOOKUP($B15,'[5]5.AVGT1'!$B$6:$T$36,16,0)</f>
        <v>Học lại</v>
      </c>
      <c r="H15" s="20">
        <f>VLOOKUP($B15,'[5]1.CT'!$B$6:$U$42,10,0)</f>
        <v>5</v>
      </c>
      <c r="I15" s="20"/>
      <c r="J15" s="20" t="str">
        <f>VLOOKUP($B15,'[5]1.CT'!$B$6:$U$42,16,0)</f>
        <v/>
      </c>
      <c r="K15" s="20">
        <f>VLOOKUP($B15,'[5]2.PL'!$B$6:$T$46,10,0)</f>
        <v>5.5</v>
      </c>
      <c r="L15" s="20"/>
      <c r="M15" s="20" t="str">
        <f>VLOOKUP($B15,'[5]2.PL'!$B$6:$T$46,16,0)</f>
        <v/>
      </c>
      <c r="N15" s="20">
        <f>VLOOKUP($B15,'[5]6.THVP'!$B$6:$T$40,10,0)</f>
        <v>5</v>
      </c>
      <c r="O15" s="20"/>
      <c r="P15" s="20" t="str">
        <f>VLOOKUP($B15,'[5]6.THVP'!$B$6:$T$40,16,0)</f>
        <v/>
      </c>
      <c r="Q15" s="20">
        <f>VLOOKUP($B15,'[5]3.GDTC'!$B$6:$T$41,10,0)</f>
        <v>5</v>
      </c>
      <c r="R15" s="20"/>
      <c r="S15" s="20" t="str">
        <f>VLOOKUP($B15,'[5]3.GDTC'!$B$6:$T$41,16,0)</f>
        <v/>
      </c>
      <c r="T15" s="20">
        <f>VLOOKUP($B15,'[5]4.GDQP'!$B$6:$T$49,10,0)</f>
        <v>7</v>
      </c>
      <c r="U15" s="20"/>
      <c r="V15" s="20" t="str">
        <f>VLOOKUP($B15,'[5]4.GDQP'!$B$6:$T$49,16,0)</f>
        <v/>
      </c>
      <c r="W15" s="22">
        <f>VLOOKUP($B15,'[5]8.ĐVTT'!$B$6:$T$33,10,0)</f>
        <v>5</v>
      </c>
      <c r="X15" s="22"/>
      <c r="Y15" s="22" t="str">
        <f>VLOOKUP($B15,'[5]8.ĐVTT'!$B$6:$T$33,16,0)</f>
        <v/>
      </c>
      <c r="Z15" s="22">
        <f>VLOOKUP($B15,'[5]9.VLĐC'!$B$6:$T$39,10,0)</f>
        <v>8</v>
      </c>
      <c r="AA15" s="22"/>
      <c r="AB15" s="22" t="str">
        <f>VLOOKUP($B15,'[5]9.VLĐC'!$B$6:$T$39,16,0)</f>
        <v/>
      </c>
      <c r="AC15" s="22">
        <f>VLOOKUP($B15,'[5]10.SHDT'!$B$6:$T$34,10,0)</f>
        <v>3.5</v>
      </c>
      <c r="AD15" s="22">
        <f>VLOOKUP($B15,'[5]10.SHDT'!$B$6:$T$34,12,0)</f>
        <v>5</v>
      </c>
      <c r="AE15" s="22" t="str">
        <f>VLOOKUP($B15,'[5]10.SHDT'!$B$6:$T$34,16,0)</f>
        <v/>
      </c>
      <c r="AF15" s="22">
        <f>VLOOKUP($B15,'[5]11.VS-KS'!$B$6:$T$38,10,0)</f>
        <v>4</v>
      </c>
      <c r="AG15" s="22">
        <f>VLOOKUP($B15,'[5]11.VS-KS'!$B$6:$T$38,12,0)</f>
        <v>5</v>
      </c>
      <c r="AH15" s="22" t="str">
        <f>VLOOKUP($B15,'[5]11.VS-KS'!$B$6:$T$38,16,0)</f>
        <v/>
      </c>
      <c r="AI15" s="22">
        <f>VLOOKUP($B15,'[5]14.TXSTK'!$B$6:$T$33,10,0)</f>
        <v>3.5</v>
      </c>
      <c r="AJ15" s="22">
        <f>VLOOKUP($B15,'[5]14.TXSTK'!$B$6:$T$33,12,0)</f>
        <v>2.5</v>
      </c>
      <c r="AK15" s="30" t="str">
        <f>VLOOKUP($B15,'[5]14.TXSTK'!$B$6:$T$33,16,0)</f>
        <v>Học lại</v>
      </c>
      <c r="AL15" s="22">
        <f>VLOOKUP($B15,'[5]12.HPT1(LT)'!$B$6:$T$33,10,0)</f>
        <v>7.5</v>
      </c>
      <c r="AM15" s="22"/>
      <c r="AN15" s="22" t="str">
        <f>VLOOKUP($B15,'[5]12.HPT1(LT)'!$B$6:$T$33,16,0)</f>
        <v/>
      </c>
      <c r="AO15" s="22">
        <f>VLOOKUP($B15,'[5]13.HPT1 (TH)'!$B$6:$T$33,10,0)</f>
        <v>10</v>
      </c>
      <c r="AP15" s="22"/>
      <c r="AQ15" s="22" t="str">
        <f>VLOOKUP($B15,'[5]13.HPT1 (TH)'!$B$6:$T$33,16,0)</f>
        <v/>
      </c>
      <c r="AR15" s="22"/>
      <c r="AS15" s="22"/>
      <c r="AT15" s="30" t="str">
        <f>VLOOKUP($B15,'[5]7. AVGT2'!$B$6:$T$39,16,0)</f>
        <v>Học lại</v>
      </c>
      <c r="AU15" s="22">
        <f>VLOOKUP($B15,'[5]20.BC1(LT)'!$B$6:$U$52,10,0)</f>
        <v>4</v>
      </c>
      <c r="AV15" s="22"/>
      <c r="AW15" s="31" t="s">
        <v>688</v>
      </c>
      <c r="AX15" s="22">
        <f>VLOOKUP($B15,'[5]18.BC1 (TH)'!$B$6:$T$39,10,0)</f>
        <v>4</v>
      </c>
      <c r="AY15" s="22"/>
      <c r="AZ15" s="31" t="str">
        <f>VLOOKUP($B15,'[5]18.BC1 (TH)'!$B$6:$T$39,16,0)</f>
        <v>Thi lại</v>
      </c>
      <c r="BA15" s="22">
        <f>VLOOKUP($B15,'[5]17.MAR DUOC'!$B$6:$T$39,10,0)</f>
        <v>0</v>
      </c>
      <c r="BB15" s="22"/>
      <c r="BC15" s="31" t="str">
        <f>VLOOKUP($B15,'[5]17.MAR DUOC'!$B$6:$T$39,16,0)</f>
        <v>Thi lại</v>
      </c>
      <c r="BD15" s="22">
        <f>VLOOKUP($B15,'[5]16.GPSL'!$B$6:$V$38,10,0)</f>
        <v>6</v>
      </c>
      <c r="BE15" s="22"/>
      <c r="BF15" s="22" t="str">
        <f>VLOOKUP($B15,'[5]16.GPSL'!$B$6:$V$38,16,0)</f>
        <v/>
      </c>
      <c r="BG15" s="22">
        <f>VLOOKUP($B15,'[5]19.TTGDSK'!$B$6:$T$47,10,0)</f>
        <v>6</v>
      </c>
      <c r="BH15" s="22"/>
      <c r="BI15" s="22" t="str">
        <f>VLOOKUP($B15,'[5]19.TTGDSK'!$B$6:$T$47,16,0)</f>
        <v/>
      </c>
      <c r="BJ15" s="22">
        <f>VLOOKUP($B15,'[5]21.HĐCVC'!$B$6:$T$39,10,0)</f>
        <v>6</v>
      </c>
      <c r="BK15" s="22"/>
      <c r="BL15" s="22" t="str">
        <f>VLOOKUP($B15,'[5]19.TTGDSK'!$B$6:$T$47,16,0)</f>
        <v/>
      </c>
      <c r="BM15" s="22">
        <f>VLOOKUP($B15,'[5]15.AVGT3'!$B$6:$T$39,10,0)</f>
        <v>3.5999999999999996</v>
      </c>
      <c r="BN15" s="22">
        <f>VLOOKUP($B15,'[5]15.AVGT3'!$B$6:$T$39,12,0)</f>
        <v>0</v>
      </c>
      <c r="BO15" s="30" t="str">
        <f>VLOOKUP($B15,'[5]15.AVGT3'!$B$6:$T$39,16,0)</f>
        <v>Học lại</v>
      </c>
      <c r="BP15" s="22">
        <f>VLOOKUP($B15,'[5]19.TTGDSK '!$B$6:$T$40,10,0)</f>
        <v>6</v>
      </c>
      <c r="BQ15" s="22"/>
      <c r="BR15" s="22" t="str">
        <f>VLOOKUP($B15,'[5]19.TTGDSK '!$B$6:$T$40,16,0)</f>
        <v/>
      </c>
      <c r="BS15" s="39"/>
      <c r="BT15" s="39"/>
      <c r="BU15" s="39"/>
      <c r="BV15" s="39"/>
      <c r="BW15" s="39"/>
      <c r="BX15" s="39"/>
    </row>
    <row r="16" spans="1:76" ht="26.25" customHeight="1" x14ac:dyDescent="0.25">
      <c r="A16" s="6">
        <v>13</v>
      </c>
      <c r="B16" s="16" t="s">
        <v>194</v>
      </c>
      <c r="C16" s="16" t="s">
        <v>63</v>
      </c>
      <c r="D16" s="17" t="s">
        <v>21</v>
      </c>
      <c r="E16" s="20">
        <f>VLOOKUP($B16,'[5]5.AVGT1'!$B$6:$T$36,10,0)</f>
        <v>7.5</v>
      </c>
      <c r="F16" s="20"/>
      <c r="G16" s="20" t="str">
        <f>VLOOKUP($B16,'[5]5.AVGT1'!$B$6:$T$36,16,0)</f>
        <v/>
      </c>
      <c r="H16" s="20">
        <f>VLOOKUP($B16,'[5]1.CT'!$B$6:$U$42,10,0)</f>
        <v>7</v>
      </c>
      <c r="I16" s="20"/>
      <c r="J16" s="20" t="str">
        <f>VLOOKUP($B16,'[5]1.CT'!$B$6:$U$42,16,0)</f>
        <v/>
      </c>
      <c r="K16" s="20">
        <f>VLOOKUP($B16,'[5]2.PL'!$B$6:$T$46,10,0)</f>
        <v>8</v>
      </c>
      <c r="L16" s="20"/>
      <c r="M16" s="20" t="str">
        <f>VLOOKUP($B16,'[5]2.PL'!$B$6:$T$46,16,0)</f>
        <v/>
      </c>
      <c r="N16" s="20">
        <f>VLOOKUP($B16,'[5]6.THVP'!$B$6:$T$40,10,0)</f>
        <v>8</v>
      </c>
      <c r="O16" s="20"/>
      <c r="P16" s="20" t="str">
        <f>VLOOKUP($B16,'[5]6.THVP'!$B$6:$T$40,16,0)</f>
        <v/>
      </c>
      <c r="Q16" s="20">
        <f>VLOOKUP($B16,'[5]3.GDTC'!$B$6:$T$41,10,0)</f>
        <v>6.5</v>
      </c>
      <c r="R16" s="20"/>
      <c r="S16" s="20" t="str">
        <f>VLOOKUP($B16,'[5]3.GDTC'!$B$6:$T$41,16,0)</f>
        <v/>
      </c>
      <c r="T16" s="20">
        <f>VLOOKUP($B16,'[5]4.GDQP'!$B$6:$T$49,10,0)</f>
        <v>6.9</v>
      </c>
      <c r="U16" s="20"/>
      <c r="V16" s="20" t="str">
        <f>VLOOKUP($B16,'[5]4.GDQP'!$B$6:$T$49,16,0)</f>
        <v/>
      </c>
      <c r="W16" s="22">
        <f>VLOOKUP($B16,'[5]8.ĐVTT'!$B$6:$T$33,10,0)</f>
        <v>8.5</v>
      </c>
      <c r="X16" s="22"/>
      <c r="Y16" s="22" t="str">
        <f>VLOOKUP($B16,'[5]8.ĐVTT'!$B$6:$T$33,16,0)</f>
        <v/>
      </c>
      <c r="Z16" s="22">
        <f>VLOOKUP($B16,'[5]9.VLĐC'!$B$6:$T$39,10,0)</f>
        <v>7.5</v>
      </c>
      <c r="AA16" s="22"/>
      <c r="AB16" s="22" t="str">
        <f>VLOOKUP($B16,'[5]9.VLĐC'!$B$6:$T$39,16,0)</f>
        <v/>
      </c>
      <c r="AC16" s="22">
        <f>VLOOKUP($B16,'[5]10.SHDT'!$B$6:$T$34,10,0)</f>
        <v>8.5</v>
      </c>
      <c r="AD16" s="22"/>
      <c r="AE16" s="22" t="str">
        <f>VLOOKUP($B16,'[5]10.SHDT'!$B$6:$T$34,16,0)</f>
        <v/>
      </c>
      <c r="AF16" s="22">
        <f>VLOOKUP($B16,'[5]11.VS-KS'!$B$6:$T$38,10,0)</f>
        <v>8</v>
      </c>
      <c r="AG16" s="22"/>
      <c r="AH16" s="22" t="str">
        <f>VLOOKUP($B16,'[5]11.VS-KS'!$B$6:$T$38,16,0)</f>
        <v/>
      </c>
      <c r="AI16" s="22">
        <f>VLOOKUP($B16,'[5]14.TXSTK'!$B$6:$T$33,10,0)</f>
        <v>8.5</v>
      </c>
      <c r="AJ16" s="22"/>
      <c r="AK16" s="39" t="str">
        <f>VLOOKUP($B16,'[5]14.TXSTK'!$B$6:$T$33,16,0)</f>
        <v/>
      </c>
      <c r="AL16" s="22">
        <f>VLOOKUP($B16,'[5]12.HPT1(LT)'!$B$6:$T$33,10,0)</f>
        <v>9</v>
      </c>
      <c r="AM16" s="22"/>
      <c r="AN16" s="22" t="str">
        <f>VLOOKUP($B16,'[5]12.HPT1(LT)'!$B$6:$T$33,16,0)</f>
        <v/>
      </c>
      <c r="AO16" s="22">
        <f>VLOOKUP($B16,'[5]13.HPT1 (TH)'!$B$6:$T$33,10,0)</f>
        <v>2</v>
      </c>
      <c r="AP16" s="22">
        <f>VLOOKUP($B16,'[5]13.HPT1 (TH)'!$B$6:$T$33,12,0)</f>
        <v>10</v>
      </c>
      <c r="AQ16" s="22" t="str">
        <f>VLOOKUP($B16,'[5]13.HPT1 (TH)'!$B$6:$T$33,16,0)</f>
        <v/>
      </c>
      <c r="AR16" s="22">
        <f>VLOOKUP($B16,'[5]7. AVGT2'!$B$6:$T$39,10,0)</f>
        <v>7.9</v>
      </c>
      <c r="AS16" s="22"/>
      <c r="AT16" s="22" t="str">
        <f>VLOOKUP($B16,'[5]7. AVGT2'!$B$6:$T$39,16,0)</f>
        <v/>
      </c>
      <c r="AU16" s="22">
        <f>VLOOKUP($B16,'[5]20.BC1(LT)'!$B$6:$U$52,10,0)</f>
        <v>7.5</v>
      </c>
      <c r="AV16" s="22"/>
      <c r="AW16" s="39"/>
      <c r="AX16" s="22">
        <f>VLOOKUP($B16,'[5]18.BC1 (TH)'!$B$6:$T$39,10,0)</f>
        <v>6.5</v>
      </c>
      <c r="AY16" s="22"/>
      <c r="AZ16" s="22" t="str">
        <f>VLOOKUP($B16,'[5]18.BC1 (TH)'!$B$6:$T$39,16,0)</f>
        <v/>
      </c>
      <c r="BA16" s="22">
        <f>VLOOKUP($B16,'[5]17.MAR DUOC'!$B$6:$T$39,10,0)</f>
        <v>9</v>
      </c>
      <c r="BB16" s="22"/>
      <c r="BC16" s="22" t="str">
        <f>VLOOKUP($B16,'[5]17.MAR DUOC'!$B$6:$T$39,16,0)</f>
        <v/>
      </c>
      <c r="BD16" s="22">
        <f>VLOOKUP($B16,'[5]16.GPSL'!$B$6:$V$38,10,0)</f>
        <v>10</v>
      </c>
      <c r="BE16" s="22"/>
      <c r="BF16" s="22" t="str">
        <f>VLOOKUP($B16,'[5]16.GPSL'!$B$6:$V$38,16,0)</f>
        <v/>
      </c>
      <c r="BG16" s="22">
        <f>VLOOKUP($B16,'[5]19.TTGDSK'!$B$6:$T$47,10,0)</f>
        <v>8</v>
      </c>
      <c r="BH16" s="22"/>
      <c r="BI16" s="22" t="str">
        <f>VLOOKUP($B16,'[5]19.TTGDSK'!$B$6:$T$47,16,0)</f>
        <v/>
      </c>
      <c r="BJ16" s="22">
        <f>VLOOKUP($B16,'[5]21.HĐCVC'!$B$6:$T$39,10,0)</f>
        <v>8</v>
      </c>
      <c r="BK16" s="22"/>
      <c r="BL16" s="22" t="str">
        <f>VLOOKUP($B16,'[5]19.TTGDSK'!$B$6:$T$47,16,0)</f>
        <v/>
      </c>
      <c r="BM16" s="22">
        <f>VLOOKUP($B16,'[5]15.AVGT3'!$B$6:$T$39,10,0)</f>
        <v>4.5999999999999996</v>
      </c>
      <c r="BN16" s="22">
        <f>VLOOKUP($B16,'[5]15.AVGT3'!$B$6:$T$39,12,0)</f>
        <v>7.9</v>
      </c>
      <c r="BO16" s="22" t="str">
        <f>VLOOKUP($B16,'[5]15.AVGT3'!$B$6:$T$39,16,0)</f>
        <v/>
      </c>
      <c r="BP16" s="22">
        <f>VLOOKUP($B16,'[5]19.TTGDSK '!$B$6:$T$40,10,0)</f>
        <v>8</v>
      </c>
      <c r="BQ16" s="22"/>
      <c r="BR16" s="22" t="str">
        <f>VLOOKUP($B16,'[5]19.TTGDSK '!$B$6:$T$40,16,0)</f>
        <v/>
      </c>
      <c r="BS16" s="39"/>
      <c r="BT16" s="39"/>
      <c r="BU16" s="39"/>
      <c r="BV16" s="39"/>
      <c r="BW16" s="39"/>
      <c r="BX16" s="39"/>
    </row>
    <row r="17" spans="1:76" ht="26.25" customHeight="1" x14ac:dyDescent="0.25">
      <c r="A17" s="6">
        <v>14</v>
      </c>
      <c r="B17" s="16" t="s">
        <v>287</v>
      </c>
      <c r="C17" s="16" t="s">
        <v>288</v>
      </c>
      <c r="D17" s="17" t="s">
        <v>21</v>
      </c>
      <c r="E17" s="20">
        <f>VLOOKUP($B17,'[5]5.AVGT1'!$B$6:$T$36,10,0)</f>
        <v>5</v>
      </c>
      <c r="F17" s="20"/>
      <c r="G17" s="20" t="str">
        <f>VLOOKUP($B17,'[5]5.AVGT1'!$B$6:$T$36,16,0)</f>
        <v/>
      </c>
      <c r="H17" s="20">
        <f>VLOOKUP($B17,'[5]1.CT'!$B$6:$U$42,10,0)</f>
        <v>6.5</v>
      </c>
      <c r="I17" s="20"/>
      <c r="J17" s="20" t="str">
        <f>VLOOKUP($B17,'[5]1.CT'!$B$6:$U$42,16,0)</f>
        <v/>
      </c>
      <c r="K17" s="20">
        <f>VLOOKUP($B17,'[5]2.PL'!$B$6:$T$46,10,0)</f>
        <v>6</v>
      </c>
      <c r="L17" s="20"/>
      <c r="M17" s="20" t="str">
        <f>VLOOKUP($B17,'[5]2.PL'!$B$6:$T$46,16,0)</f>
        <v/>
      </c>
      <c r="N17" s="20">
        <f>VLOOKUP($B17,'[5]6.THVP'!$B$6:$T$40,10,0)</f>
        <v>6</v>
      </c>
      <c r="O17" s="20"/>
      <c r="P17" s="20" t="str">
        <f>VLOOKUP($B17,'[5]6.THVP'!$B$6:$T$40,16,0)</f>
        <v/>
      </c>
      <c r="Q17" s="20">
        <f>VLOOKUP($B17,'[5]3.GDTC'!$B$6:$T$41,10,0)</f>
        <v>6.5</v>
      </c>
      <c r="R17" s="20"/>
      <c r="S17" s="20" t="str">
        <f>VLOOKUP($B17,'[5]3.GDTC'!$B$6:$T$41,16,0)</f>
        <v/>
      </c>
      <c r="T17" s="20">
        <f>VLOOKUP($B17,'[5]4.GDQP'!$B$6:$T$49,10,0)</f>
        <v>6.9</v>
      </c>
      <c r="U17" s="20"/>
      <c r="V17" s="20" t="str">
        <f>VLOOKUP($B17,'[5]4.GDQP'!$B$6:$T$49,16,0)</f>
        <v/>
      </c>
      <c r="W17" s="22">
        <f>VLOOKUP($B17,'[5]8.ĐVTT'!$B$6:$T$33,10,0)</f>
        <v>7.5</v>
      </c>
      <c r="X17" s="22"/>
      <c r="Y17" s="22" t="str">
        <f>VLOOKUP($B17,'[5]8.ĐVTT'!$B$6:$T$33,16,0)</f>
        <v/>
      </c>
      <c r="Z17" s="22">
        <f>VLOOKUP($B17,'[5]9.VLĐC'!$B$6:$T$39,10,0)</f>
        <v>9</v>
      </c>
      <c r="AA17" s="22"/>
      <c r="AB17" s="22" t="str">
        <f>VLOOKUP($B17,'[5]9.VLĐC'!$B$6:$T$39,16,0)</f>
        <v/>
      </c>
      <c r="AC17" s="22">
        <f>VLOOKUP($B17,'[5]10.SHDT'!$B$6:$T$34,10,0)</f>
        <v>6</v>
      </c>
      <c r="AD17" s="22"/>
      <c r="AE17" s="22" t="str">
        <f>VLOOKUP($B17,'[5]10.SHDT'!$B$6:$T$34,16,0)</f>
        <v/>
      </c>
      <c r="AF17" s="22">
        <f>VLOOKUP($B17,'[5]11.VS-KS'!$B$6:$T$38,10,0)</f>
        <v>3</v>
      </c>
      <c r="AG17" s="22">
        <f>VLOOKUP($B17,'[5]11.VS-KS'!$B$6:$T$38,12,0)</f>
        <v>7</v>
      </c>
      <c r="AH17" s="22" t="str">
        <f>VLOOKUP($B17,'[5]11.VS-KS'!$B$6:$T$38,16,0)</f>
        <v/>
      </c>
      <c r="AI17" s="22">
        <f>VLOOKUP($B17,'[5]14.TXSTK'!$B$6:$T$33,10,0)</f>
        <v>7</v>
      </c>
      <c r="AJ17" s="22"/>
      <c r="AK17" s="39" t="str">
        <f>VLOOKUP($B17,'[5]14.TXSTK'!$B$6:$T$33,16,0)</f>
        <v/>
      </c>
      <c r="AL17" s="22">
        <f>VLOOKUP($B17,'[5]12.HPT1(LT)'!$B$6:$T$33,10,0)</f>
        <v>6</v>
      </c>
      <c r="AM17" s="22"/>
      <c r="AN17" s="22" t="str">
        <f>VLOOKUP($B17,'[5]12.HPT1(LT)'!$B$6:$T$33,16,0)</f>
        <v/>
      </c>
      <c r="AO17" s="22">
        <f>VLOOKUP($B17,'[5]13.HPT1 (TH)'!$B$6:$T$33,10,0)</f>
        <v>6.5</v>
      </c>
      <c r="AP17" s="22"/>
      <c r="AQ17" s="22" t="str">
        <f>VLOOKUP($B17,'[5]13.HPT1 (TH)'!$B$6:$T$33,16,0)</f>
        <v/>
      </c>
      <c r="AR17" s="22">
        <f>VLOOKUP($B17,'[5]7. AVGT2'!$B$6:$T$39,10,0)</f>
        <v>6.5</v>
      </c>
      <c r="AS17" s="22"/>
      <c r="AT17" s="22" t="str">
        <f>VLOOKUP($B17,'[5]7. AVGT2'!$B$6:$T$39,16,0)</f>
        <v/>
      </c>
      <c r="AU17" s="22">
        <f>VLOOKUP($B17,'[5]20.BC1(LT)'!$B$6:$U$52,10,0)</f>
        <v>3</v>
      </c>
      <c r="AV17" s="22"/>
      <c r="AW17" s="31" t="s">
        <v>688</v>
      </c>
      <c r="AX17" s="22">
        <f>VLOOKUP($B17,'[5]18.BC1 (TH)'!$B$6:$T$39,10,0)</f>
        <v>6.5</v>
      </c>
      <c r="AY17" s="22"/>
      <c r="AZ17" s="22" t="str">
        <f>VLOOKUP($B17,'[5]18.BC1 (TH)'!$B$6:$T$39,16,0)</f>
        <v/>
      </c>
      <c r="BA17" s="22">
        <f>VLOOKUP($B17,'[5]17.MAR DUOC'!$B$6:$T$39,10,0)</f>
        <v>7.5</v>
      </c>
      <c r="BB17" s="22"/>
      <c r="BC17" s="22" t="str">
        <f>VLOOKUP($B17,'[5]17.MAR DUOC'!$B$6:$T$39,16,0)</f>
        <v/>
      </c>
      <c r="BD17" s="22">
        <f>VLOOKUP($B17,'[5]16.GPSL'!$B$6:$V$38,10,0)</f>
        <v>8</v>
      </c>
      <c r="BE17" s="22"/>
      <c r="BF17" s="22" t="str">
        <f>VLOOKUP($B17,'[5]16.GPSL'!$B$6:$V$38,16,0)</f>
        <v/>
      </c>
      <c r="BG17" s="22">
        <f>VLOOKUP($B17,'[5]19.TTGDSK'!$B$6:$T$47,10,0)</f>
        <v>6</v>
      </c>
      <c r="BH17" s="22"/>
      <c r="BI17" s="22" t="str">
        <f>VLOOKUP($B17,'[5]19.TTGDSK'!$B$6:$T$47,16,0)</f>
        <v/>
      </c>
      <c r="BJ17" s="22">
        <f>VLOOKUP($B17,'[5]21.HĐCVC'!$B$6:$T$39,10,0)</f>
        <v>9</v>
      </c>
      <c r="BK17" s="22"/>
      <c r="BL17" s="22" t="str">
        <f>VLOOKUP($B17,'[5]19.TTGDSK'!$B$6:$T$47,16,0)</f>
        <v/>
      </c>
      <c r="BM17" s="22">
        <f>VLOOKUP($B17,'[5]15.AVGT3'!$B$6:$T$39,10,0)</f>
        <v>4.5</v>
      </c>
      <c r="BN17" s="22">
        <f>VLOOKUP($B17,'[5]15.AVGT3'!$B$6:$T$39,12,0)</f>
        <v>6.5</v>
      </c>
      <c r="BO17" s="22" t="str">
        <f>VLOOKUP($B17,'[5]15.AVGT3'!$B$6:$T$39,16,0)</f>
        <v/>
      </c>
      <c r="BP17" s="22">
        <f>VLOOKUP($B17,'[5]19.TTGDSK '!$B$6:$T$40,10,0)</f>
        <v>6</v>
      </c>
      <c r="BQ17" s="22"/>
      <c r="BR17" s="22" t="str">
        <f>VLOOKUP($B17,'[5]19.TTGDSK '!$B$6:$T$40,16,0)</f>
        <v/>
      </c>
      <c r="BS17" s="39"/>
      <c r="BT17" s="39"/>
      <c r="BU17" s="39"/>
      <c r="BV17" s="39"/>
      <c r="BW17" s="39"/>
      <c r="BX17" s="39"/>
    </row>
    <row r="18" spans="1:76" ht="26.25" customHeight="1" x14ac:dyDescent="0.25">
      <c r="A18" s="6">
        <v>15</v>
      </c>
      <c r="B18" s="16" t="s">
        <v>289</v>
      </c>
      <c r="C18" s="16" t="s">
        <v>290</v>
      </c>
      <c r="D18" s="17" t="s">
        <v>17</v>
      </c>
      <c r="E18" s="20">
        <f>VLOOKUP($B18,'[5]5.AVGT1'!$B$6:$T$36,10,0)</f>
        <v>6.4</v>
      </c>
      <c r="F18" s="20"/>
      <c r="G18" s="20" t="str">
        <f>VLOOKUP($B18,'[5]5.AVGT1'!$B$6:$T$36,16,0)</f>
        <v/>
      </c>
      <c r="H18" s="20">
        <f>VLOOKUP($B18,'[5]1.CT'!$B$6:$U$42,10,0)</f>
        <v>7.5</v>
      </c>
      <c r="I18" s="20"/>
      <c r="J18" s="20" t="str">
        <f>VLOOKUP($B18,'[5]1.CT'!$B$6:$U$42,16,0)</f>
        <v/>
      </c>
      <c r="K18" s="20">
        <f>VLOOKUP($B18,'[5]2.PL'!$B$6:$T$46,10,0)</f>
        <v>7</v>
      </c>
      <c r="L18" s="20"/>
      <c r="M18" s="20" t="str">
        <f>VLOOKUP($B18,'[5]2.PL'!$B$6:$T$46,16,0)</f>
        <v/>
      </c>
      <c r="N18" s="20">
        <f>VLOOKUP($B18,'[5]6.THVP'!$B$6:$T$40,10,0)</f>
        <v>7</v>
      </c>
      <c r="O18" s="20"/>
      <c r="P18" s="20" t="str">
        <f>VLOOKUP($B18,'[5]6.THVP'!$B$6:$T$40,16,0)</f>
        <v/>
      </c>
      <c r="Q18" s="20">
        <f>VLOOKUP($B18,'[5]3.GDTC'!$B$6:$T$41,10,0)</f>
        <v>7.5</v>
      </c>
      <c r="R18" s="20"/>
      <c r="S18" s="20" t="str">
        <f>VLOOKUP($B18,'[5]3.GDTC'!$B$6:$T$41,16,0)</f>
        <v/>
      </c>
      <c r="T18" s="20">
        <f>VLOOKUP($B18,'[5]4.GDQP'!$B$6:$T$49,10,0)</f>
        <v>7</v>
      </c>
      <c r="U18" s="20"/>
      <c r="V18" s="20" t="str">
        <f>VLOOKUP($B18,'[5]4.GDQP'!$B$6:$T$49,16,0)</f>
        <v/>
      </c>
      <c r="W18" s="22">
        <f>VLOOKUP($B18,'[5]8.ĐVTT'!$B$6:$T$33,10,0)</f>
        <v>8.5</v>
      </c>
      <c r="X18" s="22"/>
      <c r="Y18" s="22" t="str">
        <f>VLOOKUP($B18,'[5]8.ĐVTT'!$B$6:$T$33,16,0)</f>
        <v/>
      </c>
      <c r="Z18" s="22">
        <f>VLOOKUP($B18,'[5]9.VLĐC'!$B$6:$T$39,10,0)</f>
        <v>9</v>
      </c>
      <c r="AA18" s="22"/>
      <c r="AB18" s="22" t="str">
        <f>VLOOKUP($B18,'[5]9.VLĐC'!$B$6:$T$39,16,0)</f>
        <v/>
      </c>
      <c r="AC18" s="22">
        <f>VLOOKUP($B18,'[5]10.SHDT'!$B$6:$T$34,10,0)</f>
        <v>3.5</v>
      </c>
      <c r="AD18" s="22">
        <f>VLOOKUP($B18,'[5]10.SHDT'!$B$6:$T$34,12,0)</f>
        <v>7</v>
      </c>
      <c r="AE18" s="22" t="str">
        <f>VLOOKUP($B18,'[5]10.SHDT'!$B$6:$T$34,16,0)</f>
        <v/>
      </c>
      <c r="AF18" s="22">
        <f>VLOOKUP($B18,'[5]11.VS-KS'!$B$6:$T$38,10,0)</f>
        <v>5</v>
      </c>
      <c r="AG18" s="22"/>
      <c r="AH18" s="22" t="str">
        <f>VLOOKUP($B18,'[5]11.VS-KS'!$B$6:$T$38,16,0)</f>
        <v/>
      </c>
      <c r="AI18" s="22">
        <f>VLOOKUP($B18,'[5]14.TXSTK'!$B$6:$T$33,10,0)</f>
        <v>9</v>
      </c>
      <c r="AJ18" s="22"/>
      <c r="AK18" s="39" t="str">
        <f>VLOOKUP($B18,'[5]14.TXSTK'!$B$6:$T$33,16,0)</f>
        <v/>
      </c>
      <c r="AL18" s="22">
        <f>VLOOKUP($B18,'[5]12.HPT1(LT)'!$B$6:$T$33,10,0)</f>
        <v>8</v>
      </c>
      <c r="AM18" s="22"/>
      <c r="AN18" s="22" t="str">
        <f>VLOOKUP($B18,'[5]12.HPT1(LT)'!$B$6:$T$33,16,0)</f>
        <v/>
      </c>
      <c r="AO18" s="22">
        <f>VLOOKUP($B18,'[5]13.HPT1 (TH)'!$B$6:$T$33,10,0)</f>
        <v>6.5</v>
      </c>
      <c r="AP18" s="22"/>
      <c r="AQ18" s="22" t="str">
        <f>VLOOKUP($B18,'[5]13.HPT1 (TH)'!$B$6:$T$33,16,0)</f>
        <v/>
      </c>
      <c r="AR18" s="22">
        <f>VLOOKUP($B18,'[5]7. AVGT2'!$B$6:$T$39,10,0)</f>
        <v>9.1999999999999993</v>
      </c>
      <c r="AS18" s="22"/>
      <c r="AT18" s="22" t="str">
        <f>VLOOKUP($B18,'[5]7. AVGT2'!$B$6:$T$39,16,0)</f>
        <v/>
      </c>
      <c r="AU18" s="22">
        <f>VLOOKUP($B18,'[5]20.BC1(LT)'!$B$6:$U$52,10,0)</f>
        <v>6</v>
      </c>
      <c r="AV18" s="22"/>
      <c r="AW18" s="39"/>
      <c r="AX18" s="22">
        <f>VLOOKUP($B18,'[5]18.BC1 (TH)'!$B$6:$T$39,10,0)</f>
        <v>7</v>
      </c>
      <c r="AY18" s="22"/>
      <c r="AZ18" s="22" t="str">
        <f>VLOOKUP($B18,'[5]18.BC1 (TH)'!$B$6:$T$39,16,0)</f>
        <v/>
      </c>
      <c r="BA18" s="22">
        <f>VLOOKUP($B18,'[5]17.MAR DUOC'!$B$6:$T$39,10,0)</f>
        <v>7.5</v>
      </c>
      <c r="BB18" s="22"/>
      <c r="BC18" s="22" t="str">
        <f>VLOOKUP($B18,'[5]17.MAR DUOC'!$B$6:$T$39,16,0)</f>
        <v/>
      </c>
      <c r="BD18" s="22">
        <f>VLOOKUP($B18,'[5]16.GPSL'!$B$6:$V$38,10,0)</f>
        <v>7.5</v>
      </c>
      <c r="BE18" s="22"/>
      <c r="BF18" s="22" t="str">
        <f>VLOOKUP($B18,'[5]16.GPSL'!$B$6:$V$38,16,0)</f>
        <v/>
      </c>
      <c r="BG18" s="22">
        <f>VLOOKUP($B18,'[5]19.TTGDSK'!$B$6:$T$47,10,0)</f>
        <v>6</v>
      </c>
      <c r="BH18" s="22"/>
      <c r="BI18" s="22" t="str">
        <f>VLOOKUP($B18,'[5]19.TTGDSK'!$B$6:$T$47,16,0)</f>
        <v/>
      </c>
      <c r="BJ18" s="22">
        <f>VLOOKUP($B18,'[5]21.HĐCVC'!$B$6:$T$39,10,0)</f>
        <v>8</v>
      </c>
      <c r="BK18" s="22"/>
      <c r="BL18" s="22" t="str">
        <f>VLOOKUP($B18,'[5]19.TTGDSK'!$B$6:$T$47,16,0)</f>
        <v/>
      </c>
      <c r="BM18" s="22">
        <f>VLOOKUP($B18,'[5]15.AVGT3'!$B$6:$T$39,10,0)</f>
        <v>4.9000000000000004</v>
      </c>
      <c r="BN18" s="22">
        <f>VLOOKUP($B18,'[5]15.AVGT3'!$B$6:$T$39,12,0)</f>
        <v>8.6</v>
      </c>
      <c r="BO18" s="22" t="str">
        <f>VLOOKUP($B18,'[5]15.AVGT3'!$B$6:$T$39,16,0)</f>
        <v/>
      </c>
      <c r="BP18" s="22">
        <f>VLOOKUP($B18,'[5]19.TTGDSK '!$B$6:$T$40,10,0)</f>
        <v>6</v>
      </c>
      <c r="BQ18" s="22"/>
      <c r="BR18" s="22" t="str">
        <f>VLOOKUP($B18,'[5]19.TTGDSK '!$B$6:$T$40,16,0)</f>
        <v/>
      </c>
      <c r="BS18" s="39"/>
      <c r="BT18" s="39"/>
      <c r="BU18" s="39"/>
      <c r="BV18" s="39"/>
      <c r="BW18" s="39"/>
      <c r="BX18" s="39"/>
    </row>
    <row r="19" spans="1:76" ht="26.25" customHeight="1" x14ac:dyDescent="0.25">
      <c r="A19" s="6">
        <v>16</v>
      </c>
      <c r="B19" s="16" t="s">
        <v>426</v>
      </c>
      <c r="C19" s="16" t="s">
        <v>427</v>
      </c>
      <c r="D19" s="17" t="s">
        <v>17</v>
      </c>
      <c r="E19" s="20">
        <f>VLOOKUP($B19,'[5]5.AVGT1'!$B$6:$T$36,10,0)</f>
        <v>6.5</v>
      </c>
      <c r="F19" s="20">
        <f>VLOOKUP($B19,'[5]5.AVGT1'!$B$6:$T$36,12,0)</f>
        <v>6.4</v>
      </c>
      <c r="G19" s="33" t="str">
        <f>VLOOKUP($B19,'[5]5.AVGT1'!$B$6:$T$36,16,0)</f>
        <v>Học lại</v>
      </c>
      <c r="H19" s="20">
        <f>VLOOKUP($B19,'[5]1.CT'!$B$6:$U$42,10,0)</f>
        <v>7</v>
      </c>
      <c r="I19" s="20"/>
      <c r="J19" s="20" t="str">
        <f>VLOOKUP($B19,'[5]1.CT'!$B$6:$U$42,16,0)</f>
        <v/>
      </c>
      <c r="K19" s="20">
        <f>VLOOKUP($B19,'[5]2.PL'!$B$6:$T$46,10,0)</f>
        <v>6</v>
      </c>
      <c r="L19" s="20"/>
      <c r="M19" s="20" t="str">
        <f>VLOOKUP($B19,'[5]2.PL'!$B$6:$T$46,16,0)</f>
        <v/>
      </c>
      <c r="N19" s="20">
        <f>VLOOKUP($B19,'[5]6.THVP'!$B$6:$T$40,10,0)</f>
        <v>4</v>
      </c>
      <c r="O19" s="20">
        <f>VLOOKUP($B19,'[5]6.THVP'!$B$6:$T$40,12,0)</f>
        <v>9.5</v>
      </c>
      <c r="P19" s="20" t="str">
        <f>VLOOKUP($B19,'[5]6.THVP'!$B$6:$T$40,16,0)</f>
        <v/>
      </c>
      <c r="Q19" s="20">
        <f>VLOOKUP($B19,'[5]3.GDTC'!$B$6:$T$41,10,0)</f>
        <v>5</v>
      </c>
      <c r="R19" s="20"/>
      <c r="S19" s="20" t="str">
        <f>VLOOKUP($B19,'[5]3.GDTC'!$B$6:$T$41,16,0)</f>
        <v/>
      </c>
      <c r="T19" s="20">
        <f>VLOOKUP($B19,'[5]4.GDQP'!$B$6:$T$49,10,0)</f>
        <v>6.5</v>
      </c>
      <c r="U19" s="20"/>
      <c r="V19" s="20" t="str">
        <f>VLOOKUP($B19,'[5]4.GDQP'!$B$6:$T$49,16,0)</f>
        <v/>
      </c>
      <c r="W19" s="22">
        <f>VLOOKUP($B19,'[5]8.ĐVTT'!$B$6:$T$33,10,0)</f>
        <v>6.5</v>
      </c>
      <c r="X19" s="22"/>
      <c r="Y19" s="22" t="str">
        <f>VLOOKUP($B19,'[5]8.ĐVTT'!$B$6:$T$33,16,0)</f>
        <v/>
      </c>
      <c r="Z19" s="22">
        <f>VLOOKUP($B19,'[5]9.VLĐC'!$B$6:$T$39,10,0)</f>
        <v>9</v>
      </c>
      <c r="AA19" s="22"/>
      <c r="AB19" s="22" t="str">
        <f>VLOOKUP($B19,'[5]9.VLĐC'!$B$6:$T$39,16,0)</f>
        <v/>
      </c>
      <c r="AC19" s="22">
        <f>VLOOKUP($B19,'[5]10.SHDT'!$B$6:$T$34,10,0)</f>
        <v>6.5</v>
      </c>
      <c r="AD19" s="22"/>
      <c r="AE19" s="22" t="str">
        <f>VLOOKUP($B19,'[5]10.SHDT'!$B$6:$T$34,16,0)</f>
        <v/>
      </c>
      <c r="AF19" s="22">
        <f>VLOOKUP($B19,'[5]11.VS-KS'!$B$6:$T$38,10,0)</f>
        <v>3</v>
      </c>
      <c r="AG19" s="22">
        <f>VLOOKUP($B19,'[5]11.VS-KS'!$B$6:$T$38,12,0)</f>
        <v>7</v>
      </c>
      <c r="AH19" s="22" t="str">
        <f>VLOOKUP($B19,'[5]11.VS-KS'!$B$6:$T$38,16,0)</f>
        <v/>
      </c>
      <c r="AI19" s="22">
        <f>VLOOKUP($B19,'[5]14.TXSTK'!$B$6:$T$33,10,0)</f>
        <v>5.5</v>
      </c>
      <c r="AJ19" s="22"/>
      <c r="AK19" s="39" t="str">
        <f>VLOOKUP($B19,'[5]14.TXSTK'!$B$6:$T$33,16,0)</f>
        <v/>
      </c>
      <c r="AL19" s="22">
        <f>VLOOKUP($B19,'[5]12.HPT1(LT)'!$B$6:$T$33,10,0)</f>
        <v>5.5</v>
      </c>
      <c r="AM19" s="22"/>
      <c r="AN19" s="22" t="str">
        <f>VLOOKUP($B19,'[5]12.HPT1(LT)'!$B$6:$T$33,16,0)</f>
        <v/>
      </c>
      <c r="AO19" s="22">
        <f>VLOOKUP($B19,'[5]13.HPT1 (TH)'!$B$6:$T$33,10,0)</f>
        <v>10</v>
      </c>
      <c r="AP19" s="22"/>
      <c r="AQ19" s="22" t="str">
        <f>VLOOKUP($B19,'[5]13.HPT1 (TH)'!$B$6:$T$33,16,0)</f>
        <v/>
      </c>
      <c r="AR19" s="22">
        <f>VLOOKUP($B19,'[5]7. AVGT2'!$B$6:$T$39,10,0)</f>
        <v>5.6</v>
      </c>
      <c r="AS19" s="22">
        <f>VLOOKUP($B19,'[5]7. AVGT2'!$B$6:$T$39,12,0)</f>
        <v>6.1</v>
      </c>
      <c r="AT19" s="22" t="str">
        <f>VLOOKUP($B19,'[5]7. AVGT2'!$B$6:$T$39,16,0)</f>
        <v/>
      </c>
      <c r="AU19" s="22">
        <f>VLOOKUP($B19,'[5]20.BC1(LT)'!$B$6:$U$52,10,0)</f>
        <v>4</v>
      </c>
      <c r="AV19" s="22"/>
      <c r="AW19" s="31" t="s">
        <v>688</v>
      </c>
      <c r="AX19" s="22">
        <f>VLOOKUP($B19,'[5]18.BC1 (TH)'!$B$6:$T$39,10,0)</f>
        <v>8.5</v>
      </c>
      <c r="AY19" s="22"/>
      <c r="AZ19" s="22" t="str">
        <f>VLOOKUP($B19,'[5]18.BC1 (TH)'!$B$6:$T$39,16,0)</f>
        <v/>
      </c>
      <c r="BA19" s="22">
        <f>VLOOKUP($B19,'[5]17.MAR DUOC'!$B$6:$T$39,10,0)</f>
        <v>7.5</v>
      </c>
      <c r="BB19" s="22"/>
      <c r="BC19" s="22" t="str">
        <f>VLOOKUP($B19,'[5]17.MAR DUOC'!$B$6:$T$39,16,0)</f>
        <v/>
      </c>
      <c r="BD19" s="22">
        <f>VLOOKUP($B19,'[5]16.GPSL'!$B$6:$V$38,10,0)</f>
        <v>8</v>
      </c>
      <c r="BE19" s="22"/>
      <c r="BF19" s="22" t="str">
        <f>VLOOKUP($B19,'[5]16.GPSL'!$B$6:$V$38,16,0)</f>
        <v/>
      </c>
      <c r="BG19" s="22">
        <f>VLOOKUP($B19,'[5]19.TTGDSK'!$B$6:$T$47,10,0)</f>
        <v>5</v>
      </c>
      <c r="BH19" s="22"/>
      <c r="BI19" s="22" t="str">
        <f>VLOOKUP($B19,'[5]19.TTGDSK'!$B$6:$T$47,16,0)</f>
        <v/>
      </c>
      <c r="BJ19" s="22">
        <f>VLOOKUP($B19,'[5]21.HĐCVC'!$B$6:$T$39,10,0)</f>
        <v>8</v>
      </c>
      <c r="BK19" s="22"/>
      <c r="BL19" s="22" t="str">
        <f>VLOOKUP($B19,'[5]19.TTGDSK'!$B$6:$T$47,16,0)</f>
        <v/>
      </c>
      <c r="BM19" s="22">
        <f>VLOOKUP($B19,'[5]15.AVGT3'!$B$6:$T$39,10,0)</f>
        <v>4.0999999999999996</v>
      </c>
      <c r="BN19" s="22">
        <f>VLOOKUP($B19,'[5]15.AVGT3'!$B$6:$T$39,12,0)</f>
        <v>7.7</v>
      </c>
      <c r="BO19" s="22" t="str">
        <f>VLOOKUP($B19,'[5]15.AVGT3'!$B$6:$T$39,16,0)</f>
        <v/>
      </c>
      <c r="BP19" s="22">
        <f>VLOOKUP($B19,'[5]19.TTGDSK '!$B$6:$T$40,10,0)</f>
        <v>5</v>
      </c>
      <c r="BQ19" s="22"/>
      <c r="BR19" s="22" t="str">
        <f>VLOOKUP($B19,'[5]19.TTGDSK '!$B$6:$T$40,16,0)</f>
        <v/>
      </c>
      <c r="BS19" s="39"/>
      <c r="BT19" s="39"/>
      <c r="BU19" s="39"/>
      <c r="BV19" s="39"/>
      <c r="BW19" s="39"/>
      <c r="BX19" s="39"/>
    </row>
    <row r="20" spans="1:76" ht="26.25" customHeight="1" x14ac:dyDescent="0.25">
      <c r="A20" s="6">
        <v>17</v>
      </c>
      <c r="B20" s="16" t="s">
        <v>204</v>
      </c>
      <c r="C20" s="16" t="s">
        <v>205</v>
      </c>
      <c r="D20" s="17" t="s">
        <v>29</v>
      </c>
      <c r="E20" s="20">
        <f>VLOOKUP($B20,'[5]5.AVGT1'!$B$6:$T$36,10,0)</f>
        <v>6.1</v>
      </c>
      <c r="F20" s="20"/>
      <c r="G20" s="20" t="str">
        <f>VLOOKUP($B20,'[5]5.AVGT1'!$B$6:$T$36,16,0)</f>
        <v/>
      </c>
      <c r="H20" s="20">
        <f>VLOOKUP($B20,'[5]1.CT'!$B$6:$U$42,10,0)</f>
        <v>7</v>
      </c>
      <c r="I20" s="20"/>
      <c r="J20" s="20" t="str">
        <f>VLOOKUP($B20,'[5]1.CT'!$B$6:$U$42,16,0)</f>
        <v/>
      </c>
      <c r="K20" s="20">
        <f>VLOOKUP($B20,'[5]2.PL'!$B$6:$T$46,10,0)</f>
        <v>6</v>
      </c>
      <c r="L20" s="20"/>
      <c r="M20" s="20" t="str">
        <f>VLOOKUP($B20,'[5]2.PL'!$B$6:$T$46,16,0)</f>
        <v/>
      </c>
      <c r="N20" s="20">
        <f>VLOOKUP($B20,'[5]6.THVP'!$B$6:$T$40,10,0)</f>
        <v>6</v>
      </c>
      <c r="O20" s="20"/>
      <c r="P20" s="20" t="str">
        <f>VLOOKUP($B20,'[5]6.THVP'!$B$6:$T$40,16,0)</f>
        <v/>
      </c>
      <c r="Q20" s="20">
        <f>VLOOKUP($B20,'[5]3.GDTC'!$B$6:$T$41,10,0)</f>
        <v>8.5</v>
      </c>
      <c r="R20" s="20"/>
      <c r="S20" s="20" t="str">
        <f>VLOOKUP($B20,'[5]3.GDTC'!$B$6:$T$41,16,0)</f>
        <v/>
      </c>
      <c r="T20" s="20">
        <f>VLOOKUP($B20,'[5]4.GDQP'!$B$6:$T$49,10,0)</f>
        <v>7.3</v>
      </c>
      <c r="U20" s="20"/>
      <c r="V20" s="20" t="str">
        <f>VLOOKUP($B20,'[5]4.GDQP'!$B$6:$T$49,16,0)</f>
        <v/>
      </c>
      <c r="W20" s="22">
        <f>VLOOKUP($B20,'[5]8.ĐVTT'!$B$6:$T$33,10,0)</f>
        <v>8</v>
      </c>
      <c r="X20" s="22"/>
      <c r="Y20" s="22" t="str">
        <f>VLOOKUP($B20,'[5]8.ĐVTT'!$B$6:$T$33,16,0)</f>
        <v/>
      </c>
      <c r="Z20" s="22">
        <f>VLOOKUP($B20,'[5]9.VLĐC'!$B$6:$T$39,10,0)</f>
        <v>8</v>
      </c>
      <c r="AA20" s="22"/>
      <c r="AB20" s="22" t="str">
        <f>VLOOKUP($B20,'[5]9.VLĐC'!$B$6:$T$39,16,0)</f>
        <v/>
      </c>
      <c r="AC20" s="22">
        <f>VLOOKUP($B20,'[5]10.SHDT'!$B$6:$T$34,10,0)</f>
        <v>7</v>
      </c>
      <c r="AD20" s="22"/>
      <c r="AE20" s="22" t="str">
        <f>VLOOKUP($B20,'[5]10.SHDT'!$B$6:$T$34,16,0)</f>
        <v/>
      </c>
      <c r="AF20" s="22">
        <f>VLOOKUP($B20,'[5]11.VS-KS'!$B$6:$T$38,10,0)</f>
        <v>5.5</v>
      </c>
      <c r="AG20" s="22"/>
      <c r="AH20" s="22" t="str">
        <f>VLOOKUP($B20,'[5]11.VS-KS'!$B$6:$T$38,16,0)</f>
        <v/>
      </c>
      <c r="AI20" s="22">
        <f>VLOOKUP($B20,'[5]14.TXSTK'!$B$6:$T$33,10,0)</f>
        <v>7</v>
      </c>
      <c r="AJ20" s="22"/>
      <c r="AK20" s="39" t="str">
        <f>VLOOKUP($B20,'[5]14.TXSTK'!$B$6:$T$33,16,0)</f>
        <v/>
      </c>
      <c r="AL20" s="22">
        <f>VLOOKUP($B20,'[5]12.HPT1(LT)'!$B$6:$T$33,10,0)</f>
        <v>7</v>
      </c>
      <c r="AM20" s="22"/>
      <c r="AN20" s="22" t="str">
        <f>VLOOKUP($B20,'[5]12.HPT1(LT)'!$B$6:$T$33,16,0)</f>
        <v/>
      </c>
      <c r="AO20" s="22">
        <f>VLOOKUP($B20,'[5]13.HPT1 (TH)'!$B$6:$T$33,10,0)</f>
        <v>10</v>
      </c>
      <c r="AP20" s="22"/>
      <c r="AQ20" s="22" t="str">
        <f>VLOOKUP($B20,'[5]13.HPT1 (TH)'!$B$6:$T$33,16,0)</f>
        <v/>
      </c>
      <c r="AR20" s="22">
        <f>VLOOKUP($B20,'[5]7. AVGT2'!$B$6:$T$39,10,0)</f>
        <v>6.6</v>
      </c>
      <c r="AS20" s="22"/>
      <c r="AT20" s="22" t="str">
        <f>VLOOKUP($B20,'[5]7. AVGT2'!$B$6:$T$39,16,0)</f>
        <v/>
      </c>
      <c r="AU20" s="22">
        <f>VLOOKUP($B20,'[5]20.BC1(LT)'!$B$6:$U$52,10,0)</f>
        <v>7</v>
      </c>
      <c r="AV20" s="22"/>
      <c r="AW20" s="39"/>
      <c r="AX20" s="22">
        <f>VLOOKUP($B20,'[5]18.BC1 (TH)'!$B$6:$T$39,10,0)</f>
        <v>9</v>
      </c>
      <c r="AY20" s="22"/>
      <c r="AZ20" s="22" t="str">
        <f>VLOOKUP($B20,'[5]18.BC1 (TH)'!$B$6:$T$39,16,0)</f>
        <v/>
      </c>
      <c r="BA20" s="22">
        <f>VLOOKUP($B20,'[5]17.MAR DUOC'!$B$6:$T$39,10,0)</f>
        <v>9</v>
      </c>
      <c r="BB20" s="22"/>
      <c r="BC20" s="22" t="str">
        <f>VLOOKUP($B20,'[5]17.MAR DUOC'!$B$6:$T$39,16,0)</f>
        <v/>
      </c>
      <c r="BD20" s="22">
        <f>VLOOKUP($B20,'[5]16.GPSL'!$B$6:$V$38,10,0)</f>
        <v>9</v>
      </c>
      <c r="BE20" s="22"/>
      <c r="BF20" s="22" t="str">
        <f>VLOOKUP($B20,'[5]16.GPSL'!$B$6:$V$38,16,0)</f>
        <v/>
      </c>
      <c r="BG20" s="22">
        <f>VLOOKUP($B20,'[5]19.TTGDSK'!$B$6:$T$47,10,0)</f>
        <v>8</v>
      </c>
      <c r="BH20" s="22"/>
      <c r="BI20" s="22" t="str">
        <f>VLOOKUP($B20,'[5]19.TTGDSK'!$B$6:$T$47,16,0)</f>
        <v/>
      </c>
      <c r="BJ20" s="22">
        <f>VLOOKUP($B20,'[5]21.HĐCVC'!$B$6:$T$39,10,0)</f>
        <v>8</v>
      </c>
      <c r="BK20" s="22"/>
      <c r="BL20" s="22" t="str">
        <f>VLOOKUP($B20,'[5]19.TTGDSK'!$B$6:$T$47,16,0)</f>
        <v/>
      </c>
      <c r="BM20" s="22">
        <f>VLOOKUP($B20,'[5]15.AVGT3'!$B$6:$T$39,10,0)</f>
        <v>4.4000000000000004</v>
      </c>
      <c r="BN20" s="22">
        <f>VLOOKUP($B20,'[5]15.AVGT3'!$B$6:$T$39,12,0)</f>
        <v>7.4</v>
      </c>
      <c r="BO20" s="22" t="str">
        <f>VLOOKUP($B20,'[5]15.AVGT3'!$B$6:$T$39,16,0)</f>
        <v/>
      </c>
      <c r="BP20" s="22">
        <f>VLOOKUP($B20,'[5]19.TTGDSK '!$B$6:$T$40,10,0)</f>
        <v>8</v>
      </c>
      <c r="BQ20" s="22"/>
      <c r="BR20" s="22" t="str">
        <f>VLOOKUP($B20,'[5]19.TTGDSK '!$B$6:$T$40,16,0)</f>
        <v/>
      </c>
      <c r="BS20" s="39"/>
      <c r="BT20" s="39"/>
      <c r="BU20" s="39"/>
      <c r="BV20" s="39"/>
      <c r="BW20" s="39"/>
      <c r="BX20" s="39"/>
    </row>
    <row r="21" spans="1:76" ht="26.25" customHeight="1" x14ac:dyDescent="0.25">
      <c r="A21" s="6">
        <v>18</v>
      </c>
      <c r="B21" s="16" t="s">
        <v>212</v>
      </c>
      <c r="C21" s="16" t="s">
        <v>213</v>
      </c>
      <c r="D21" s="17" t="s">
        <v>211</v>
      </c>
      <c r="E21" s="20">
        <f>VLOOKUP($B21,'[5]5.AVGT1'!$B$6:$T$36,10,0)</f>
        <v>3.2</v>
      </c>
      <c r="F21" s="20">
        <f>VLOOKUP($B21,'[5]5.AVGT1'!$B$6:$T$36,12,0)</f>
        <v>6</v>
      </c>
      <c r="G21" s="20" t="str">
        <f>VLOOKUP($B21,'[5]5.AVGT1'!$B$6:$T$36,16,0)</f>
        <v/>
      </c>
      <c r="H21" s="20">
        <f>VLOOKUP($B21,'[5]1.CT'!$B$6:$U$42,10,0)</f>
        <v>6</v>
      </c>
      <c r="I21" s="20"/>
      <c r="J21" s="20" t="str">
        <f>VLOOKUP($B21,'[5]1.CT'!$B$6:$U$42,16,0)</f>
        <v/>
      </c>
      <c r="K21" s="20">
        <f>VLOOKUP($B21,'[5]2.PL'!$B$6:$T$46,10,0)</f>
        <v>5</v>
      </c>
      <c r="L21" s="20"/>
      <c r="M21" s="20" t="str">
        <f>VLOOKUP($B21,'[5]2.PL'!$B$6:$T$46,16,0)</f>
        <v/>
      </c>
      <c r="N21" s="20">
        <f>VLOOKUP($B21,'[5]6.THVP'!$B$6:$T$40,10,0)</f>
        <v>5</v>
      </c>
      <c r="O21" s="20"/>
      <c r="P21" s="20" t="str">
        <f>VLOOKUP($B21,'[5]6.THVP'!$B$6:$T$40,16,0)</f>
        <v/>
      </c>
      <c r="Q21" s="20"/>
      <c r="R21" s="20"/>
      <c r="S21" s="20" t="str">
        <f>VLOOKUP($B21,'[5]3.GDTC'!$B$6:$T$41,16,0)</f>
        <v>Miễn</v>
      </c>
      <c r="T21" s="20">
        <f>VLOOKUP($B21,'[5]4.GDQP'!$B$6:$T$49,10,0)</f>
        <v>7.2</v>
      </c>
      <c r="U21" s="20"/>
      <c r="V21" s="20" t="str">
        <f>VLOOKUP($B21,'[5]4.GDQP'!$B$6:$T$49,16,0)</f>
        <v/>
      </c>
      <c r="W21" s="22">
        <f>VLOOKUP($B21,'[5]8.ĐVTT'!$B$6:$T$33,10,0)</f>
        <v>6</v>
      </c>
      <c r="X21" s="22"/>
      <c r="Y21" s="22" t="str">
        <f>VLOOKUP($B21,'[5]8.ĐVTT'!$B$6:$T$33,16,0)</f>
        <v/>
      </c>
      <c r="Z21" s="22">
        <f>VLOOKUP($B21,'[5]9.VLĐC'!$B$6:$T$39,10,0)</f>
        <v>8</v>
      </c>
      <c r="AA21" s="22"/>
      <c r="AB21" s="22" t="str">
        <f>VLOOKUP($B21,'[5]9.VLĐC'!$B$6:$T$39,16,0)</f>
        <v/>
      </c>
      <c r="AC21" s="22">
        <f>VLOOKUP($B21,'[5]10.SHDT'!$B$6:$T$34,10,0)</f>
        <v>3</v>
      </c>
      <c r="AD21" s="22">
        <f>VLOOKUP($B21,'[5]10.SHDT'!$B$6:$T$34,12,0)</f>
        <v>5</v>
      </c>
      <c r="AE21" s="22" t="str">
        <f>VLOOKUP($B21,'[5]10.SHDT'!$B$6:$T$34,16,0)</f>
        <v/>
      </c>
      <c r="AF21" s="22">
        <f>VLOOKUP($B21,'[5]11.VS-KS'!$B$6:$T$38,10,0)</f>
        <v>7</v>
      </c>
      <c r="AG21" s="22"/>
      <c r="AH21" s="22" t="str">
        <f>VLOOKUP($B21,'[5]11.VS-KS'!$B$6:$T$38,16,0)</f>
        <v/>
      </c>
      <c r="AI21" s="22">
        <f>VLOOKUP($B21,'[5]14.TXSTK'!$B$6:$T$33,10,0)</f>
        <v>5.5</v>
      </c>
      <c r="AJ21" s="22"/>
      <c r="AK21" s="39" t="str">
        <f>VLOOKUP($B21,'[5]14.TXSTK'!$B$6:$T$33,16,0)</f>
        <v/>
      </c>
      <c r="AL21" s="22">
        <f>VLOOKUP($B21,'[5]12.HPT1(LT)'!$B$6:$T$33,10,0)</f>
        <v>6.5</v>
      </c>
      <c r="AM21" s="22"/>
      <c r="AN21" s="22" t="str">
        <f>VLOOKUP($B21,'[5]12.HPT1(LT)'!$B$6:$T$33,16,0)</f>
        <v/>
      </c>
      <c r="AO21" s="22">
        <f>VLOOKUP($B21,'[5]13.HPT1 (TH)'!$B$6:$T$33,10,0)</f>
        <v>6.5</v>
      </c>
      <c r="AP21" s="22"/>
      <c r="AQ21" s="22" t="str">
        <f>VLOOKUP($B21,'[5]13.HPT1 (TH)'!$B$6:$T$33,16,0)</f>
        <v/>
      </c>
      <c r="AR21" s="22">
        <f>VLOOKUP($B21,'[5]7. AVGT2'!$B$6:$T$39,10,0)</f>
        <v>6.4</v>
      </c>
      <c r="AS21" s="22"/>
      <c r="AT21" s="22" t="str">
        <f>VLOOKUP($B21,'[5]7. AVGT2'!$B$6:$T$39,16,0)</f>
        <v/>
      </c>
      <c r="AU21" s="22">
        <f>VLOOKUP($B21,'[5]20.BC1(LT)'!$B$6:$U$52,10,0)</f>
        <v>5.5</v>
      </c>
      <c r="AV21" s="22"/>
      <c r="AW21" s="39"/>
      <c r="AX21" s="22">
        <f>VLOOKUP($B21,'[5]18.BC1 (TH)'!$B$6:$T$39,10,0)</f>
        <v>8.5</v>
      </c>
      <c r="AY21" s="22"/>
      <c r="AZ21" s="22" t="str">
        <f>VLOOKUP($B21,'[5]18.BC1 (TH)'!$B$6:$T$39,16,0)</f>
        <v/>
      </c>
      <c r="BA21" s="22">
        <f>VLOOKUP($B21,'[5]17.MAR DUOC'!$B$6:$T$39,10,0)</f>
        <v>5</v>
      </c>
      <c r="BB21" s="22"/>
      <c r="BC21" s="22" t="str">
        <f>VLOOKUP($B21,'[5]17.MAR DUOC'!$B$6:$T$39,16,0)</f>
        <v/>
      </c>
      <c r="BD21" s="22">
        <f>VLOOKUP($B21,'[5]16.GPSL'!$B$6:$V$38,10,0)</f>
        <v>9</v>
      </c>
      <c r="BE21" s="22"/>
      <c r="BF21" s="22" t="str">
        <f>VLOOKUP($B21,'[5]16.GPSL'!$B$6:$V$38,16,0)</f>
        <v/>
      </c>
      <c r="BG21" s="22">
        <f>VLOOKUP($B21,'[5]19.TTGDSK'!$B$6:$T$47,10,0)</f>
        <v>6.5</v>
      </c>
      <c r="BH21" s="22"/>
      <c r="BI21" s="22" t="str">
        <f>VLOOKUP($B21,'[5]19.TTGDSK'!$B$6:$T$47,16,0)</f>
        <v/>
      </c>
      <c r="BJ21" s="22">
        <f>VLOOKUP($B21,'[5]21.HĐCVC'!$B$6:$T$39,10,0)</f>
        <v>9</v>
      </c>
      <c r="BK21" s="22"/>
      <c r="BL21" s="22" t="str">
        <f>VLOOKUP($B21,'[5]19.TTGDSK'!$B$6:$T$47,16,0)</f>
        <v/>
      </c>
      <c r="BM21" s="22">
        <f>VLOOKUP($B21,'[5]15.AVGT3'!$B$6:$T$39,10,0)</f>
        <v>3.2</v>
      </c>
      <c r="BN21" s="22">
        <f>VLOOKUP($B21,'[5]15.AVGT3'!$B$6:$T$39,12,0)</f>
        <v>7.3</v>
      </c>
      <c r="BO21" s="22" t="str">
        <f>VLOOKUP($B21,'[5]15.AVGT3'!$B$6:$T$39,16,0)</f>
        <v/>
      </c>
      <c r="BP21" s="22">
        <f>VLOOKUP($B21,'[5]19.TTGDSK '!$B$6:$T$40,10,0)</f>
        <v>6.5</v>
      </c>
      <c r="BQ21" s="22"/>
      <c r="BR21" s="22" t="str">
        <f>VLOOKUP($B21,'[5]19.TTGDSK '!$B$6:$T$40,16,0)</f>
        <v/>
      </c>
      <c r="BS21" s="39"/>
      <c r="BT21" s="39"/>
      <c r="BU21" s="39"/>
      <c r="BV21" s="39"/>
      <c r="BW21" s="39"/>
      <c r="BX21" s="39"/>
    </row>
    <row r="22" spans="1:76" ht="26.25" customHeight="1" x14ac:dyDescent="0.25">
      <c r="A22" s="6">
        <v>19</v>
      </c>
      <c r="B22" s="16" t="s">
        <v>160</v>
      </c>
      <c r="C22" s="16" t="s">
        <v>161</v>
      </c>
      <c r="D22" s="17" t="s">
        <v>100</v>
      </c>
      <c r="E22" s="20">
        <f>VLOOKUP($B22,'[5]5.AVGT1'!$B$6:$T$36,10,0)</f>
        <v>5.9</v>
      </c>
      <c r="F22" s="20"/>
      <c r="G22" s="20" t="str">
        <f>VLOOKUP($B22,'[5]5.AVGT1'!$B$6:$T$36,16,0)</f>
        <v/>
      </c>
      <c r="H22" s="20">
        <f>VLOOKUP($B22,'[5]1.CT'!$B$6:$U$42,10,0)</f>
        <v>8</v>
      </c>
      <c r="I22" s="20"/>
      <c r="J22" s="20" t="str">
        <f>VLOOKUP($B22,'[5]1.CT'!$B$6:$U$42,16,0)</f>
        <v/>
      </c>
      <c r="K22" s="20">
        <f>VLOOKUP($B22,'[5]2.PL'!$B$6:$T$46,10,0)</f>
        <v>7</v>
      </c>
      <c r="L22" s="20"/>
      <c r="M22" s="20" t="str">
        <f>VLOOKUP($B22,'[5]2.PL'!$B$6:$T$46,16,0)</f>
        <v/>
      </c>
      <c r="N22" s="20">
        <f>VLOOKUP($B22,'[5]6.THVP'!$B$6:$T$40,10,0)</f>
        <v>8</v>
      </c>
      <c r="O22" s="20"/>
      <c r="P22" s="20" t="str">
        <f>VLOOKUP($B22,'[5]6.THVP'!$B$6:$T$40,16,0)</f>
        <v/>
      </c>
      <c r="Q22" s="20">
        <f>VLOOKUP($B22,'[5]3.GDTC'!$B$6:$T$41,10,0)</f>
        <v>6</v>
      </c>
      <c r="R22" s="20"/>
      <c r="S22" s="20" t="str">
        <f>VLOOKUP($B22,'[5]3.GDTC'!$B$6:$T$41,16,0)</f>
        <v/>
      </c>
      <c r="T22" s="20">
        <f>VLOOKUP($B22,'[5]4.GDQP'!$B$6:$T$49,10,0)</f>
        <v>6.7</v>
      </c>
      <c r="U22" s="20"/>
      <c r="V22" s="20" t="str">
        <f>VLOOKUP($B22,'[5]4.GDQP'!$B$6:$T$49,16,0)</f>
        <v/>
      </c>
      <c r="W22" s="22">
        <f>VLOOKUP($B22,'[5]8.ĐVTT'!$B$6:$T$33,10,0)</f>
        <v>5.5</v>
      </c>
      <c r="X22" s="22"/>
      <c r="Y22" s="22" t="str">
        <f>VLOOKUP($B22,'[5]8.ĐVTT'!$B$6:$T$33,16,0)</f>
        <v/>
      </c>
      <c r="Z22" s="22">
        <f>VLOOKUP($B22,'[5]9.VLĐC'!$B$6:$T$39,10,0)</f>
        <v>8</v>
      </c>
      <c r="AA22" s="22"/>
      <c r="AB22" s="22" t="str">
        <f>VLOOKUP($B22,'[5]9.VLĐC'!$B$6:$T$39,16,0)</f>
        <v/>
      </c>
      <c r="AC22" s="22">
        <f>VLOOKUP($B22,'[5]10.SHDT'!$B$6:$T$34,10,0)</f>
        <v>4</v>
      </c>
      <c r="AD22" s="22">
        <f>VLOOKUP($B22,'[5]10.SHDT'!$B$6:$T$34,12,0)</f>
        <v>7</v>
      </c>
      <c r="AE22" s="22" t="str">
        <f>VLOOKUP($B22,'[5]10.SHDT'!$B$6:$T$34,16,0)</f>
        <v/>
      </c>
      <c r="AF22" s="22">
        <f>VLOOKUP($B22,'[5]11.VS-KS'!$B$6:$T$38,10,0)</f>
        <v>7</v>
      </c>
      <c r="AG22" s="22"/>
      <c r="AH22" s="22" t="str">
        <f>VLOOKUP($B22,'[5]11.VS-KS'!$B$6:$T$38,16,0)</f>
        <v/>
      </c>
      <c r="AI22" s="22">
        <f>VLOOKUP($B22,'[5]14.TXSTK'!$B$6:$T$33,10,0)</f>
        <v>8</v>
      </c>
      <c r="AJ22" s="22"/>
      <c r="AK22" s="39" t="str">
        <f>VLOOKUP($B22,'[5]14.TXSTK'!$B$6:$T$33,16,0)</f>
        <v/>
      </c>
      <c r="AL22" s="22">
        <f>VLOOKUP($B22,'[5]12.HPT1(LT)'!$B$6:$T$33,10,0)</f>
        <v>7</v>
      </c>
      <c r="AM22" s="22"/>
      <c r="AN22" s="22" t="str">
        <f>VLOOKUP($B22,'[5]12.HPT1(LT)'!$B$6:$T$33,16,0)</f>
        <v/>
      </c>
      <c r="AO22" s="22">
        <f>VLOOKUP($B22,'[5]13.HPT1 (TH)'!$B$6:$T$33,10,0)</f>
        <v>2</v>
      </c>
      <c r="AP22" s="22">
        <f>VLOOKUP($B22,'[5]13.HPT1 (TH)'!$B$6:$T$33,12,0)</f>
        <v>9</v>
      </c>
      <c r="AQ22" s="22" t="str">
        <f>VLOOKUP($B22,'[5]13.HPT1 (TH)'!$B$6:$T$33,16,0)</f>
        <v/>
      </c>
      <c r="AR22" s="22">
        <f>VLOOKUP($B22,'[5]7. AVGT2'!$B$6:$T$39,10,0)</f>
        <v>5.7</v>
      </c>
      <c r="AS22" s="22">
        <f>VLOOKUP($B22,'[5]7. AVGT2'!$B$6:$T$39,12,0)</f>
        <v>6.1</v>
      </c>
      <c r="AT22" s="30" t="str">
        <f>VLOOKUP($B22,'[5]7. AVGT2'!$B$6:$T$39,16,0)</f>
        <v>Học lại</v>
      </c>
      <c r="AU22" s="22">
        <f>VLOOKUP($B22,'[5]20.BC1(LT)'!$B$6:$U$52,10,0)</f>
        <v>4</v>
      </c>
      <c r="AV22" s="22"/>
      <c r="AW22" s="31" t="s">
        <v>688</v>
      </c>
      <c r="AX22" s="22">
        <f>VLOOKUP($B22,'[5]18.BC1 (TH)'!$B$6:$T$39,10,0)</f>
        <v>8.5</v>
      </c>
      <c r="AY22" s="22"/>
      <c r="AZ22" s="22" t="str">
        <f>VLOOKUP($B22,'[5]18.BC1 (TH)'!$B$6:$T$39,16,0)</f>
        <v/>
      </c>
      <c r="BA22" s="22">
        <f>VLOOKUP($B22,'[5]17.MAR DUOC'!$B$6:$T$39,10,0)</f>
        <v>0</v>
      </c>
      <c r="BB22" s="22"/>
      <c r="BC22" s="31" t="str">
        <f>VLOOKUP($B22,'[5]17.MAR DUOC'!$B$6:$T$39,16,0)</f>
        <v>Thi lại</v>
      </c>
      <c r="BD22" s="22">
        <f>VLOOKUP($B22,'[5]16.GPSL'!$B$6:$V$38,10,0)</f>
        <v>8.5</v>
      </c>
      <c r="BE22" s="22"/>
      <c r="BF22" s="22" t="str">
        <f>VLOOKUP($B22,'[5]16.GPSL'!$B$6:$V$38,16,0)</f>
        <v/>
      </c>
      <c r="BG22" s="22">
        <f>VLOOKUP($B22,'[5]19.TTGDSK'!$B$6:$T$47,10,0)</f>
        <v>6</v>
      </c>
      <c r="BH22" s="22"/>
      <c r="BI22" s="22" t="str">
        <f>VLOOKUP($B22,'[5]19.TTGDSK'!$B$6:$T$47,16,0)</f>
        <v/>
      </c>
      <c r="BJ22" s="22">
        <f>VLOOKUP($B22,'[5]21.HĐCVC'!$B$6:$T$39,10,0)</f>
        <v>7</v>
      </c>
      <c r="BK22" s="22"/>
      <c r="BL22" s="22" t="str">
        <f>VLOOKUP($B22,'[5]19.TTGDSK'!$B$6:$T$47,16,0)</f>
        <v/>
      </c>
      <c r="BM22" s="22">
        <f>VLOOKUP($B22,'[5]15.AVGT3'!$B$6:$T$39,10,0)</f>
        <v>3.5999999999999996</v>
      </c>
      <c r="BN22" s="22">
        <f>VLOOKUP($B22,'[5]15.AVGT3'!$B$6:$T$39,12,0)</f>
        <v>0</v>
      </c>
      <c r="BO22" s="30" t="str">
        <f>VLOOKUP($B22,'[5]15.AVGT3'!$B$6:$T$39,16,0)</f>
        <v>Học lại</v>
      </c>
      <c r="BP22" s="22">
        <f>VLOOKUP($B22,'[5]19.TTGDSK '!$B$6:$T$40,10,0)</f>
        <v>6</v>
      </c>
      <c r="BQ22" s="22"/>
      <c r="BR22" s="22" t="str">
        <f>VLOOKUP($B22,'[5]19.TTGDSK '!$B$6:$T$40,16,0)</f>
        <v/>
      </c>
      <c r="BS22" s="39"/>
      <c r="BT22" s="39"/>
      <c r="BU22" s="39"/>
      <c r="BV22" s="39"/>
      <c r="BW22" s="39"/>
      <c r="BX22" s="39"/>
    </row>
    <row r="23" spans="1:76" ht="26.25" customHeight="1" x14ac:dyDescent="0.25">
      <c r="A23" s="6">
        <v>20</v>
      </c>
      <c r="B23" s="16" t="s">
        <v>303</v>
      </c>
      <c r="C23" s="16" t="s">
        <v>304</v>
      </c>
      <c r="D23" s="17" t="s">
        <v>14</v>
      </c>
      <c r="E23" s="20">
        <f>VLOOKUP($B23,'[5]5.AVGT1'!$B$6:$T$36,10,0)</f>
        <v>5.4</v>
      </c>
      <c r="F23" s="20"/>
      <c r="G23" s="20" t="str">
        <f>VLOOKUP($B23,'[5]5.AVGT1'!$B$6:$T$36,16,0)</f>
        <v/>
      </c>
      <c r="H23" s="20">
        <f>VLOOKUP($B23,'[5]1.CT'!$B$6:$U$42,10,0)</f>
        <v>8</v>
      </c>
      <c r="I23" s="20"/>
      <c r="J23" s="20" t="str">
        <f>VLOOKUP($B23,'[5]1.CT'!$B$6:$U$42,16,0)</f>
        <v/>
      </c>
      <c r="K23" s="20">
        <f>VLOOKUP($B23,'[5]2.PL'!$B$6:$T$46,10,0)</f>
        <v>7</v>
      </c>
      <c r="L23" s="20"/>
      <c r="M23" s="20" t="str">
        <f>VLOOKUP($B23,'[5]2.PL'!$B$6:$T$46,16,0)</f>
        <v/>
      </c>
      <c r="N23" s="20">
        <f>VLOOKUP($B23,'[5]6.THVP'!$B$6:$T$40,10,0)</f>
        <v>7</v>
      </c>
      <c r="O23" s="20"/>
      <c r="P23" s="20" t="str">
        <f>VLOOKUP($B23,'[5]6.THVP'!$B$6:$T$40,16,0)</f>
        <v/>
      </c>
      <c r="Q23" s="20">
        <f>VLOOKUP($B23,'[5]3.GDTC'!$B$6:$T$41,10,0)</f>
        <v>9</v>
      </c>
      <c r="R23" s="20"/>
      <c r="S23" s="20" t="str">
        <f>VLOOKUP($B23,'[5]3.GDTC'!$B$6:$T$41,16,0)</f>
        <v/>
      </c>
      <c r="T23" s="20">
        <f>VLOOKUP($B23,'[5]4.GDQP'!$B$6:$T$49,10,0)</f>
        <v>8</v>
      </c>
      <c r="U23" s="20"/>
      <c r="V23" s="20" t="str">
        <f>VLOOKUP($B23,'[5]4.GDQP'!$B$6:$T$49,16,0)</f>
        <v/>
      </c>
      <c r="W23" s="22">
        <f>VLOOKUP($B23,'[5]8.ĐVTT'!$B$6:$T$33,10,0)</f>
        <v>8</v>
      </c>
      <c r="X23" s="22"/>
      <c r="Y23" s="22" t="str">
        <f>VLOOKUP($B23,'[5]8.ĐVTT'!$B$6:$T$33,16,0)</f>
        <v/>
      </c>
      <c r="Z23" s="22">
        <f>VLOOKUP($B23,'[5]9.VLĐC'!$B$6:$T$39,10,0)</f>
        <v>9</v>
      </c>
      <c r="AA23" s="22"/>
      <c r="AB23" s="22" t="str">
        <f>VLOOKUP($B23,'[5]9.VLĐC'!$B$6:$T$39,16,0)</f>
        <v/>
      </c>
      <c r="AC23" s="22">
        <f>VLOOKUP($B23,'[5]10.SHDT'!$B$6:$T$34,10,0)</f>
        <v>5</v>
      </c>
      <c r="AD23" s="22"/>
      <c r="AE23" s="22" t="str">
        <f>VLOOKUP($B23,'[5]10.SHDT'!$B$6:$T$34,16,0)</f>
        <v/>
      </c>
      <c r="AF23" s="22">
        <f>VLOOKUP($B23,'[5]11.VS-KS'!$B$6:$T$38,10,0)</f>
        <v>5</v>
      </c>
      <c r="AG23" s="22"/>
      <c r="AH23" s="22" t="str">
        <f>VLOOKUP($B23,'[5]11.VS-KS'!$B$6:$T$38,16,0)</f>
        <v/>
      </c>
      <c r="AI23" s="22">
        <f>VLOOKUP($B23,'[5]14.TXSTK'!$B$6:$T$33,10,0)</f>
        <v>6.5</v>
      </c>
      <c r="AJ23" s="22"/>
      <c r="AK23" s="39" t="str">
        <f>VLOOKUP($B23,'[5]14.TXSTK'!$B$6:$T$33,16,0)</f>
        <v/>
      </c>
      <c r="AL23" s="22">
        <f>VLOOKUP($B23,'[5]12.HPT1(LT)'!$B$6:$T$33,10,0)</f>
        <v>8</v>
      </c>
      <c r="AM23" s="22"/>
      <c r="AN23" s="22" t="str">
        <f>VLOOKUP($B23,'[5]12.HPT1(LT)'!$B$6:$T$33,16,0)</f>
        <v/>
      </c>
      <c r="AO23" s="22">
        <f>VLOOKUP($B23,'[5]13.HPT1 (TH)'!$B$6:$T$33,10,0)</f>
        <v>10</v>
      </c>
      <c r="AP23" s="22"/>
      <c r="AQ23" s="22" t="str">
        <f>VLOOKUP($B23,'[5]13.HPT1 (TH)'!$B$6:$T$33,16,0)</f>
        <v/>
      </c>
      <c r="AR23" s="22">
        <f>VLOOKUP($B23,'[5]7. AVGT2'!$B$6:$T$39,10,0)</f>
        <v>7.5</v>
      </c>
      <c r="AS23" s="22">
        <f>VLOOKUP($B23,'[5]7. AVGT2'!$B$6:$T$39,12,0)</f>
        <v>7</v>
      </c>
      <c r="AT23" s="30" t="str">
        <f>VLOOKUP($B23,'[5]7. AVGT2'!$B$6:$T$39,16,0)</f>
        <v>Học lại</v>
      </c>
      <c r="AU23" s="22">
        <f>VLOOKUP($B23,'[5]20.BC1(LT)'!$B$6:$U$52,10,0)</f>
        <v>6.5</v>
      </c>
      <c r="AV23" s="22"/>
      <c r="AW23" s="39"/>
      <c r="AX23" s="22">
        <f>VLOOKUP($B23,'[5]18.BC1 (TH)'!$B$6:$T$39,10,0)</f>
        <v>5</v>
      </c>
      <c r="AY23" s="22"/>
      <c r="AZ23" s="22" t="str">
        <f>VLOOKUP($B23,'[5]18.BC1 (TH)'!$B$6:$T$39,16,0)</f>
        <v/>
      </c>
      <c r="BA23" s="22">
        <f>VLOOKUP($B23,'[5]17.MAR DUOC'!$B$6:$T$39,10,0)</f>
        <v>6</v>
      </c>
      <c r="BB23" s="22"/>
      <c r="BC23" s="22" t="str">
        <f>VLOOKUP($B23,'[5]17.MAR DUOC'!$B$6:$T$39,16,0)</f>
        <v/>
      </c>
      <c r="BD23" s="22">
        <f>VLOOKUP($B23,'[5]16.GPSL'!$B$6:$V$38,10,0)</f>
        <v>8.5</v>
      </c>
      <c r="BE23" s="22"/>
      <c r="BF23" s="22" t="str">
        <f>VLOOKUP($B23,'[5]16.GPSL'!$B$6:$V$38,16,0)</f>
        <v/>
      </c>
      <c r="BG23" s="22">
        <f>VLOOKUP($B23,'[5]19.TTGDSK'!$B$6:$T$47,10,0)</f>
        <v>7.5</v>
      </c>
      <c r="BH23" s="22"/>
      <c r="BI23" s="22" t="str">
        <f>VLOOKUP($B23,'[5]19.TTGDSK'!$B$6:$T$47,16,0)</f>
        <v/>
      </c>
      <c r="BJ23" s="22">
        <f>VLOOKUP($B23,'[5]21.HĐCVC'!$B$6:$T$39,10,0)</f>
        <v>6.5</v>
      </c>
      <c r="BK23" s="22"/>
      <c r="BL23" s="22" t="str">
        <f>VLOOKUP($B23,'[5]19.TTGDSK'!$B$6:$T$47,16,0)</f>
        <v/>
      </c>
      <c r="BM23" s="22">
        <f>VLOOKUP($B23,'[5]15.AVGT3'!$B$6:$T$39,10,0)</f>
        <v>0</v>
      </c>
      <c r="BN23" s="22">
        <f>VLOOKUP($B23,'[5]15.AVGT3'!$B$6:$T$39,12,0)</f>
        <v>5.8</v>
      </c>
      <c r="BO23" s="22" t="str">
        <f>VLOOKUP($B23,'[5]15.AVGT3'!$B$6:$T$39,16,0)</f>
        <v/>
      </c>
      <c r="BP23" s="22">
        <f>VLOOKUP($B23,'[5]19.TTGDSK '!$B$6:$T$40,10,0)</f>
        <v>7.5</v>
      </c>
      <c r="BQ23" s="22"/>
      <c r="BR23" s="22" t="str">
        <f>VLOOKUP($B23,'[5]19.TTGDSK '!$B$6:$T$40,16,0)</f>
        <v/>
      </c>
      <c r="BS23" s="39"/>
      <c r="BT23" s="39"/>
      <c r="BU23" s="39"/>
      <c r="BV23" s="39"/>
      <c r="BW23" s="39"/>
      <c r="BX23" s="39"/>
    </row>
    <row r="24" spans="1:76" ht="26.25" customHeight="1" x14ac:dyDescent="0.25">
      <c r="A24" s="6">
        <v>21</v>
      </c>
      <c r="B24" s="16" t="s">
        <v>165</v>
      </c>
      <c r="C24" s="16" t="s">
        <v>166</v>
      </c>
      <c r="D24" s="17" t="s">
        <v>167</v>
      </c>
      <c r="E24" s="20">
        <f>VLOOKUP($B24,'[5]5.AVGT1'!$B$6:$T$36,10,0)</f>
        <v>7.4</v>
      </c>
      <c r="F24" s="20"/>
      <c r="G24" s="20" t="str">
        <f>VLOOKUP($B24,'[5]5.AVGT1'!$B$6:$T$36,16,0)</f>
        <v/>
      </c>
      <c r="H24" s="20">
        <f>VLOOKUP($B24,'[5]1.CT'!$B$6:$U$42,10,0)</f>
        <v>6</v>
      </c>
      <c r="I24" s="20"/>
      <c r="J24" s="20" t="str">
        <f>VLOOKUP($B24,'[5]1.CT'!$B$6:$U$42,16,0)</f>
        <v/>
      </c>
      <c r="K24" s="20">
        <f>VLOOKUP($B24,'[5]2.PL'!$B$6:$T$46,10,0)</f>
        <v>7</v>
      </c>
      <c r="L24" s="20"/>
      <c r="M24" s="20" t="str">
        <f>VLOOKUP($B24,'[5]2.PL'!$B$6:$T$46,16,0)</f>
        <v/>
      </c>
      <c r="N24" s="20">
        <f>VLOOKUP($B24,'[5]6.THVP'!$B$6:$T$40,10,0)</f>
        <v>7.5</v>
      </c>
      <c r="O24" s="20"/>
      <c r="P24" s="20" t="str">
        <f>VLOOKUP($B24,'[5]6.THVP'!$B$6:$T$40,16,0)</f>
        <v/>
      </c>
      <c r="Q24" s="20">
        <f>VLOOKUP($B24,'[5]3.GDTC'!$B$6:$T$41,10,0)</f>
        <v>5</v>
      </c>
      <c r="R24" s="20"/>
      <c r="S24" s="20" t="str">
        <f>VLOOKUP($B24,'[5]3.GDTC'!$B$6:$T$41,16,0)</f>
        <v/>
      </c>
      <c r="T24" s="20">
        <f>VLOOKUP($B24,'[5]4.GDQP'!$B$6:$T$49,10,0)</f>
        <v>7.4</v>
      </c>
      <c r="U24" s="20"/>
      <c r="V24" s="20" t="str">
        <f>VLOOKUP($B24,'[5]4.GDQP'!$B$6:$T$49,16,0)</f>
        <v/>
      </c>
      <c r="W24" s="22">
        <f>VLOOKUP($B24,'[5]8.ĐVTT'!$B$6:$T$33,10,0)</f>
        <v>4</v>
      </c>
      <c r="X24" s="22">
        <f>VLOOKUP($B24,'[5]8.ĐVTT'!$B$6:$T$33,12,0)</f>
        <v>7.5</v>
      </c>
      <c r="Y24" s="22" t="str">
        <f>VLOOKUP($B24,'[5]8.ĐVTT'!$B$6:$T$33,16,0)</f>
        <v/>
      </c>
      <c r="Z24" s="22">
        <f>VLOOKUP($B24,'[5]9.VLĐC'!$B$6:$T$39,10,0)</f>
        <v>8.5</v>
      </c>
      <c r="AA24" s="22"/>
      <c r="AB24" s="22" t="str">
        <f>VLOOKUP($B24,'[5]9.VLĐC'!$B$6:$T$39,16,0)</f>
        <v/>
      </c>
      <c r="AC24" s="22">
        <f>VLOOKUP($B24,'[5]10.SHDT'!$B$6:$T$34,10,0)</f>
        <v>5</v>
      </c>
      <c r="AD24" s="22"/>
      <c r="AE24" s="22" t="str">
        <f>VLOOKUP($B24,'[5]10.SHDT'!$B$6:$T$34,16,0)</f>
        <v/>
      </c>
      <c r="AF24" s="22">
        <f>VLOOKUP($B24,'[5]11.VS-KS'!$B$6:$T$38,10,0)</f>
        <v>6</v>
      </c>
      <c r="AG24" s="22"/>
      <c r="AH24" s="22" t="str">
        <f>VLOOKUP($B24,'[5]11.VS-KS'!$B$6:$T$38,16,0)</f>
        <v/>
      </c>
      <c r="AI24" s="22">
        <f>VLOOKUP($B24,'[5]14.TXSTK'!$B$6:$T$33,10,0)</f>
        <v>6.5</v>
      </c>
      <c r="AJ24" s="22"/>
      <c r="AK24" s="39" t="str">
        <f>VLOOKUP($B24,'[5]14.TXSTK'!$B$6:$T$33,16,0)</f>
        <v/>
      </c>
      <c r="AL24" s="22">
        <f>VLOOKUP($B24,'[5]12.HPT1(LT)'!$B$6:$T$33,10,0)</f>
        <v>5.5</v>
      </c>
      <c r="AM24" s="22"/>
      <c r="AN24" s="22" t="str">
        <f>VLOOKUP($B24,'[5]12.HPT1(LT)'!$B$6:$T$33,16,0)</f>
        <v/>
      </c>
      <c r="AO24" s="22">
        <f>VLOOKUP($B24,'[5]13.HPT1 (TH)'!$B$6:$T$33,10,0)</f>
        <v>3</v>
      </c>
      <c r="AP24" s="22">
        <f>VLOOKUP($B24,'[5]13.HPT1 (TH)'!$B$6:$T$33,12,0)</f>
        <v>7</v>
      </c>
      <c r="AQ24" s="22" t="str">
        <f>VLOOKUP($B24,'[5]13.HPT1 (TH)'!$B$6:$T$33,16,0)</f>
        <v/>
      </c>
      <c r="AR24" s="22">
        <f>VLOOKUP($B24,'[5]7. AVGT2'!$B$6:$T$39,10,0)</f>
        <v>6.4</v>
      </c>
      <c r="AS24" s="22">
        <f>VLOOKUP($B24,'[5]7. AVGT2'!$B$6:$T$39,12,0)</f>
        <v>7.1</v>
      </c>
      <c r="AT24" s="22" t="str">
        <f>VLOOKUP($B24,'[5]7. AVGT2'!$B$6:$T$39,16,0)</f>
        <v/>
      </c>
      <c r="AU24" s="22">
        <f>VLOOKUP($B24,'[5]20.BC1(LT)'!$B$6:$U$52,10,0)</f>
        <v>7</v>
      </c>
      <c r="AV24" s="22"/>
      <c r="AW24" s="39"/>
      <c r="AX24" s="22">
        <f>VLOOKUP($B24,'[5]18.BC1 (TH)'!$B$6:$T$39,10,0)</f>
        <v>8</v>
      </c>
      <c r="AY24" s="22"/>
      <c r="AZ24" s="22" t="str">
        <f>VLOOKUP($B24,'[5]18.BC1 (TH)'!$B$6:$T$39,16,0)</f>
        <v/>
      </c>
      <c r="BA24" s="22">
        <f>VLOOKUP($B24,'[5]17.MAR DUOC'!$B$6:$T$39,10,0)</f>
        <v>8</v>
      </c>
      <c r="BB24" s="22"/>
      <c r="BC24" s="22" t="str">
        <f>VLOOKUP($B24,'[5]17.MAR DUOC'!$B$6:$T$39,16,0)</f>
        <v/>
      </c>
      <c r="BD24" s="22">
        <f>VLOOKUP($B24,'[5]16.GPSL'!$B$6:$V$38,10,0)</f>
        <v>9</v>
      </c>
      <c r="BE24" s="22"/>
      <c r="BF24" s="22" t="str">
        <f>VLOOKUP($B24,'[5]16.GPSL'!$B$6:$V$38,16,0)</f>
        <v/>
      </c>
      <c r="BG24" s="22">
        <f>VLOOKUP($B24,'[5]19.TTGDSK'!$B$6:$T$47,10,0)</f>
        <v>7.5</v>
      </c>
      <c r="BH24" s="22"/>
      <c r="BI24" s="22" t="str">
        <f>VLOOKUP($B24,'[5]19.TTGDSK'!$B$6:$T$47,16,0)</f>
        <v/>
      </c>
      <c r="BJ24" s="22">
        <f>VLOOKUP($B24,'[5]21.HĐCVC'!$B$6:$T$39,10,0)</f>
        <v>6.5</v>
      </c>
      <c r="BK24" s="22"/>
      <c r="BL24" s="22" t="str">
        <f>VLOOKUP($B24,'[5]19.TTGDSK'!$B$6:$T$47,16,0)</f>
        <v/>
      </c>
      <c r="BM24" s="22">
        <f>VLOOKUP($B24,'[5]15.AVGT3'!$B$6:$T$39,10,0)</f>
        <v>4.3</v>
      </c>
      <c r="BN24" s="22">
        <f>VLOOKUP($B24,'[5]15.AVGT3'!$B$6:$T$39,12,0)</f>
        <v>7.3</v>
      </c>
      <c r="BO24" s="22" t="str">
        <f>VLOOKUP($B24,'[5]15.AVGT3'!$B$6:$T$39,16,0)</f>
        <v/>
      </c>
      <c r="BP24" s="22">
        <f>VLOOKUP($B24,'[5]19.TTGDSK '!$B$6:$T$40,10,0)</f>
        <v>7.5</v>
      </c>
      <c r="BQ24" s="22"/>
      <c r="BR24" s="22" t="str">
        <f>VLOOKUP($B24,'[5]19.TTGDSK '!$B$6:$T$40,16,0)</f>
        <v/>
      </c>
      <c r="BS24" s="39"/>
      <c r="BT24" s="39"/>
      <c r="BU24" s="39"/>
      <c r="BV24" s="39"/>
      <c r="BW24" s="39"/>
      <c r="BX24" s="39"/>
    </row>
    <row r="25" spans="1:76" ht="26.25" customHeight="1" x14ac:dyDescent="0.25">
      <c r="A25" s="6">
        <v>22</v>
      </c>
      <c r="B25" s="16" t="s">
        <v>305</v>
      </c>
      <c r="C25" s="16" t="s">
        <v>107</v>
      </c>
      <c r="D25" s="17" t="s">
        <v>92</v>
      </c>
      <c r="E25" s="20">
        <f>VLOOKUP($B25,'[5]5.AVGT1'!$B$6:$T$36,10,0)</f>
        <v>3.9</v>
      </c>
      <c r="F25" s="20">
        <f>VLOOKUP($B25,'[5]5.AVGT1'!$B$6:$T$36,12,0)</f>
        <v>5.6</v>
      </c>
      <c r="G25" s="20" t="str">
        <f>VLOOKUP($B25,'[5]5.AVGT1'!$B$6:$T$36,16,0)</f>
        <v/>
      </c>
      <c r="H25" s="20">
        <f>VLOOKUP($B25,'[5]1.CT'!$B$6:$U$42,10,0)</f>
        <v>5</v>
      </c>
      <c r="I25" s="20"/>
      <c r="J25" s="20" t="str">
        <f>VLOOKUP($B25,'[5]1.CT'!$B$6:$U$42,16,0)</f>
        <v/>
      </c>
      <c r="K25" s="20">
        <f>VLOOKUP($B25,'[5]2.PL'!$B$6:$T$46,10,0)</f>
        <v>5</v>
      </c>
      <c r="L25" s="20"/>
      <c r="M25" s="20" t="str">
        <f>VLOOKUP($B25,'[5]2.PL'!$B$6:$T$46,16,0)</f>
        <v/>
      </c>
      <c r="N25" s="20">
        <f>VLOOKUP($B25,'[5]6.THVP'!$B$6:$T$40,10,0)</f>
        <v>8</v>
      </c>
      <c r="O25" s="20"/>
      <c r="P25" s="20" t="str">
        <f>VLOOKUP($B25,'[5]6.THVP'!$B$6:$T$40,16,0)</f>
        <v/>
      </c>
      <c r="Q25" s="20">
        <f>VLOOKUP($B25,'[5]3.GDTC'!$B$6:$T$41,10,0)</f>
        <v>6</v>
      </c>
      <c r="R25" s="20"/>
      <c r="S25" s="20" t="str">
        <f>VLOOKUP($B25,'[5]3.GDTC'!$B$6:$T$41,16,0)</f>
        <v/>
      </c>
      <c r="T25" s="20">
        <f>VLOOKUP($B25,'[5]4.GDQP'!$B$6:$T$49,10,0)</f>
        <v>6.7</v>
      </c>
      <c r="U25" s="20"/>
      <c r="V25" s="20" t="str">
        <f>VLOOKUP($B25,'[5]4.GDQP'!$B$6:$T$49,16,0)</f>
        <v/>
      </c>
      <c r="W25" s="22">
        <f>VLOOKUP($B25,'[5]8.ĐVTT'!$B$6:$T$33,10,0)</f>
        <v>7.5</v>
      </c>
      <c r="X25" s="22"/>
      <c r="Y25" s="22" t="str">
        <f>VLOOKUP($B25,'[5]8.ĐVTT'!$B$6:$T$33,16,0)</f>
        <v/>
      </c>
      <c r="Z25" s="22">
        <f>VLOOKUP($B25,'[5]9.VLĐC'!$B$6:$T$39,10,0)</f>
        <v>9</v>
      </c>
      <c r="AA25" s="22"/>
      <c r="AB25" s="22" t="str">
        <f>VLOOKUP($B25,'[5]9.VLĐC'!$B$6:$T$39,16,0)</f>
        <v/>
      </c>
      <c r="AC25" s="22">
        <f>VLOOKUP($B25,'[5]10.SHDT'!$B$6:$T$34,10,0)</f>
        <v>6</v>
      </c>
      <c r="AD25" s="22"/>
      <c r="AE25" s="22" t="str">
        <f>VLOOKUP($B25,'[5]10.SHDT'!$B$6:$T$34,16,0)</f>
        <v/>
      </c>
      <c r="AF25" s="22">
        <f>VLOOKUP($B25,'[5]11.VS-KS'!$B$6:$T$38,10,0)</f>
        <v>3</v>
      </c>
      <c r="AG25" s="22">
        <f>VLOOKUP($B25,'[5]11.VS-KS'!$B$6:$T$38,12,0)</f>
        <v>5</v>
      </c>
      <c r="AH25" s="22" t="str">
        <f>VLOOKUP($B25,'[5]11.VS-KS'!$B$6:$T$38,16,0)</f>
        <v/>
      </c>
      <c r="AI25" s="22">
        <f>VLOOKUP($B25,'[5]14.TXSTK'!$B$6:$T$33,10,0)</f>
        <v>2</v>
      </c>
      <c r="AJ25" s="22">
        <f>VLOOKUP($B25,'[5]14.TXSTK'!$B$6:$T$33,12,0)</f>
        <v>0.5</v>
      </c>
      <c r="AK25" s="30" t="str">
        <f>VLOOKUP($B25,'[5]14.TXSTK'!$B$6:$T$33,16,0)</f>
        <v>Học lại</v>
      </c>
      <c r="AL25" s="22">
        <f>VLOOKUP($B25,'[5]12.HPT1(LT)'!$B$6:$T$33,10,0)</f>
        <v>6.5</v>
      </c>
      <c r="AM25" s="22"/>
      <c r="AN25" s="22" t="str">
        <f>VLOOKUP($B25,'[5]12.HPT1(LT)'!$B$6:$T$33,16,0)</f>
        <v/>
      </c>
      <c r="AO25" s="22">
        <f>VLOOKUP($B25,'[5]13.HPT1 (TH)'!$B$6:$T$33,10,0)</f>
        <v>6.5</v>
      </c>
      <c r="AP25" s="22"/>
      <c r="AQ25" s="22" t="str">
        <f>VLOOKUP($B25,'[5]13.HPT1 (TH)'!$B$6:$T$33,16,0)</f>
        <v/>
      </c>
      <c r="AR25" s="22">
        <f>VLOOKUP($B25,'[5]7. AVGT2'!$B$6:$T$39,10,0)</f>
        <v>5.7</v>
      </c>
      <c r="AS25" s="22">
        <f>VLOOKUP($B25,'[5]7. AVGT2'!$B$6:$T$39,12,0)</f>
        <v>6.7</v>
      </c>
      <c r="AT25" s="22" t="str">
        <f>VLOOKUP($B25,'[5]7. AVGT2'!$B$6:$T$39,16,0)</f>
        <v/>
      </c>
      <c r="AU25" s="22">
        <f>VLOOKUP($B25,'[5]20.BC1(LT)'!$B$6:$U$52,10,0)</f>
        <v>5</v>
      </c>
      <c r="AV25" s="22"/>
      <c r="AW25" s="39"/>
      <c r="AX25" s="22">
        <f>VLOOKUP($B25,'[5]18.BC1 (TH)'!$B$6:$T$39,10,0)</f>
        <v>7</v>
      </c>
      <c r="AY25" s="22"/>
      <c r="AZ25" s="22" t="str">
        <f>VLOOKUP($B25,'[5]18.BC1 (TH)'!$B$6:$T$39,16,0)</f>
        <v/>
      </c>
      <c r="BA25" s="22">
        <f>VLOOKUP($B25,'[5]17.MAR DUOC'!$B$6:$T$39,10,0)</f>
        <v>6</v>
      </c>
      <c r="BB25" s="22"/>
      <c r="BC25" s="22" t="str">
        <f>VLOOKUP($B25,'[5]17.MAR DUOC'!$B$6:$T$39,16,0)</f>
        <v/>
      </c>
      <c r="BD25" s="22">
        <f>VLOOKUP($B25,'[5]16.GPSL'!$B$6:$V$38,10,0)</f>
        <v>8</v>
      </c>
      <c r="BE25" s="22"/>
      <c r="BF25" s="22" t="str">
        <f>VLOOKUP($B25,'[5]16.GPSL'!$B$6:$V$38,16,0)</f>
        <v/>
      </c>
      <c r="BG25" s="22">
        <f>VLOOKUP($B25,'[5]19.TTGDSK'!$B$6:$T$47,10,0)</f>
        <v>6</v>
      </c>
      <c r="BH25" s="22"/>
      <c r="BI25" s="22" t="str">
        <f>VLOOKUP($B25,'[5]19.TTGDSK'!$B$6:$T$47,16,0)</f>
        <v/>
      </c>
      <c r="BJ25" s="22">
        <f>VLOOKUP($B25,'[5]21.HĐCVC'!$B$6:$T$39,10,0)</f>
        <v>7</v>
      </c>
      <c r="BK25" s="22"/>
      <c r="BL25" s="22" t="str">
        <f>VLOOKUP($B25,'[5]19.TTGDSK'!$B$6:$T$47,16,0)</f>
        <v/>
      </c>
      <c r="BM25" s="22">
        <f>VLOOKUP($B25,'[5]15.AVGT3'!$B$6:$T$39,10,0)</f>
        <v>3.8</v>
      </c>
      <c r="BN25" s="22">
        <f>VLOOKUP($B25,'[5]15.AVGT3'!$B$6:$T$39,12,0)</f>
        <v>7.4</v>
      </c>
      <c r="BO25" s="22" t="str">
        <f>VLOOKUP($B25,'[5]15.AVGT3'!$B$6:$T$39,16,0)</f>
        <v/>
      </c>
      <c r="BP25" s="22">
        <f>VLOOKUP($B25,'[5]19.TTGDSK '!$B$6:$T$40,10,0)</f>
        <v>6</v>
      </c>
      <c r="BQ25" s="22"/>
      <c r="BR25" s="22" t="str">
        <f>VLOOKUP($B25,'[5]19.TTGDSK '!$B$6:$T$40,16,0)</f>
        <v/>
      </c>
      <c r="BS25" s="39"/>
      <c r="BT25" s="39"/>
      <c r="BU25" s="39"/>
      <c r="BV25" s="39"/>
      <c r="BW25" s="39"/>
      <c r="BX25" s="39"/>
    </row>
    <row r="26" spans="1:76" ht="26.25" customHeight="1" x14ac:dyDescent="0.25">
      <c r="A26" s="6">
        <v>23</v>
      </c>
      <c r="B26" s="16" t="s">
        <v>306</v>
      </c>
      <c r="C26" s="16" t="s">
        <v>307</v>
      </c>
      <c r="D26" s="17" t="s">
        <v>31</v>
      </c>
      <c r="E26" s="20">
        <f>VLOOKUP($B26,'[5]5.AVGT1'!$B$6:$T$36,10,0)</f>
        <v>5.6000000000000005</v>
      </c>
      <c r="F26" s="20"/>
      <c r="G26" s="20" t="str">
        <f>VLOOKUP($B26,'[5]5.AVGT1'!$B$6:$T$36,16,0)</f>
        <v/>
      </c>
      <c r="H26" s="20">
        <f>VLOOKUP($B26,'[5]1.CT'!$B$6:$U$42,10,0)</f>
        <v>7</v>
      </c>
      <c r="I26" s="20"/>
      <c r="J26" s="20" t="str">
        <f>VLOOKUP($B26,'[5]1.CT'!$B$6:$U$42,16,0)</f>
        <v/>
      </c>
      <c r="K26" s="20">
        <f>VLOOKUP($B26,'[5]2.PL'!$B$6:$T$46,10,0)</f>
        <v>6</v>
      </c>
      <c r="L26" s="20"/>
      <c r="M26" s="20" t="str">
        <f>VLOOKUP($B26,'[5]2.PL'!$B$6:$T$46,16,0)</f>
        <v/>
      </c>
      <c r="N26" s="20">
        <f>VLOOKUP($B26,'[5]6.THVP'!$B$6:$T$40,10,0)</f>
        <v>8</v>
      </c>
      <c r="O26" s="20"/>
      <c r="P26" s="20" t="str">
        <f>VLOOKUP($B26,'[5]6.THVP'!$B$6:$T$40,16,0)</f>
        <v/>
      </c>
      <c r="Q26" s="20">
        <f>VLOOKUP($B26,'[5]3.GDTC'!$B$6:$T$41,10,0)</f>
        <v>8</v>
      </c>
      <c r="R26" s="20"/>
      <c r="S26" s="20" t="str">
        <f>VLOOKUP($B26,'[5]3.GDTC'!$B$6:$T$41,16,0)</f>
        <v/>
      </c>
      <c r="T26" s="20">
        <f>VLOOKUP($B26,'[5]4.GDQP'!$B$6:$T$49,10,0)</f>
        <v>7.3</v>
      </c>
      <c r="U26" s="20"/>
      <c r="V26" s="20" t="str">
        <f>VLOOKUP($B26,'[5]4.GDQP'!$B$6:$T$49,16,0)</f>
        <v/>
      </c>
      <c r="W26" s="22">
        <f>VLOOKUP($B26,'[5]8.ĐVTT'!$B$6:$T$33,10,0)</f>
        <v>6.5</v>
      </c>
      <c r="X26" s="22"/>
      <c r="Y26" s="22" t="str">
        <f>VLOOKUP($B26,'[5]8.ĐVTT'!$B$6:$T$33,16,0)</f>
        <v/>
      </c>
      <c r="Z26" s="22">
        <f>VLOOKUP($B26,'[5]9.VLĐC'!$B$6:$T$39,10,0)</f>
        <v>8.5</v>
      </c>
      <c r="AA26" s="22"/>
      <c r="AB26" s="22" t="str">
        <f>VLOOKUP($B26,'[5]9.VLĐC'!$B$6:$T$39,16,0)</f>
        <v/>
      </c>
      <c r="AC26" s="22">
        <f>VLOOKUP($B26,'[5]10.SHDT'!$B$6:$T$34,10,0)</f>
        <v>6.5</v>
      </c>
      <c r="AD26" s="22"/>
      <c r="AE26" s="22" t="str">
        <f>VLOOKUP($B26,'[5]10.SHDT'!$B$6:$T$34,16,0)</f>
        <v/>
      </c>
      <c r="AF26" s="22">
        <f>VLOOKUP($B26,'[5]11.VS-KS'!$B$6:$T$38,10,0)</f>
        <v>7</v>
      </c>
      <c r="AG26" s="22"/>
      <c r="AH26" s="22" t="str">
        <f>VLOOKUP($B26,'[5]11.VS-KS'!$B$6:$T$38,16,0)</f>
        <v/>
      </c>
      <c r="AI26" s="22">
        <f>VLOOKUP($B26,'[5]14.TXSTK'!$B$6:$T$33,10,0)</f>
        <v>8</v>
      </c>
      <c r="AJ26" s="22"/>
      <c r="AK26" s="39" t="str">
        <f>VLOOKUP($B26,'[5]14.TXSTK'!$B$6:$T$33,16,0)</f>
        <v/>
      </c>
      <c r="AL26" s="22">
        <f>VLOOKUP($B26,'[5]12.HPT1(LT)'!$B$6:$T$33,10,0)</f>
        <v>8</v>
      </c>
      <c r="AM26" s="22"/>
      <c r="AN26" s="22" t="str">
        <f>VLOOKUP($B26,'[5]12.HPT1(LT)'!$B$6:$T$33,16,0)</f>
        <v/>
      </c>
      <c r="AO26" s="22">
        <f>VLOOKUP($B26,'[5]13.HPT1 (TH)'!$B$6:$T$33,10,0)</f>
        <v>3</v>
      </c>
      <c r="AP26" s="22">
        <f>VLOOKUP($B26,'[5]13.HPT1 (TH)'!$B$6:$T$33,12,0)</f>
        <v>7</v>
      </c>
      <c r="AQ26" s="22" t="str">
        <f>VLOOKUP($B26,'[5]13.HPT1 (TH)'!$B$6:$T$33,16,0)</f>
        <v/>
      </c>
      <c r="AR26" s="22">
        <f>VLOOKUP($B26,'[5]7. AVGT2'!$B$6:$T$39,10,0)</f>
        <v>8.8000000000000007</v>
      </c>
      <c r="AS26" s="22"/>
      <c r="AT26" s="22" t="str">
        <f>VLOOKUP($B26,'[5]7. AVGT2'!$B$6:$T$39,16,0)</f>
        <v/>
      </c>
      <c r="AU26" s="22">
        <f>VLOOKUP($B26,'[5]20.BC1(LT)'!$B$6:$U$52,10,0)</f>
        <v>5</v>
      </c>
      <c r="AV26" s="22"/>
      <c r="AW26" s="39"/>
      <c r="AX26" s="22">
        <f>VLOOKUP($B26,'[5]18.BC1 (TH)'!$B$6:$T$39,10,0)</f>
        <v>9</v>
      </c>
      <c r="AY26" s="22"/>
      <c r="AZ26" s="22" t="str">
        <f>VLOOKUP($B26,'[5]18.BC1 (TH)'!$B$6:$T$39,16,0)</f>
        <v/>
      </c>
      <c r="BA26" s="22">
        <f>VLOOKUP($B26,'[5]17.MAR DUOC'!$B$6:$T$39,10,0)</f>
        <v>8</v>
      </c>
      <c r="BB26" s="22"/>
      <c r="BC26" s="22" t="str">
        <f>VLOOKUP($B26,'[5]17.MAR DUOC'!$B$6:$T$39,16,0)</f>
        <v/>
      </c>
      <c r="BD26" s="22">
        <f>VLOOKUP($B26,'[5]16.GPSL'!$B$6:$V$38,10,0)</f>
        <v>6.5</v>
      </c>
      <c r="BE26" s="22"/>
      <c r="BF26" s="22" t="str">
        <f>VLOOKUP($B26,'[5]16.GPSL'!$B$6:$V$38,16,0)</f>
        <v/>
      </c>
      <c r="BG26" s="22">
        <f>VLOOKUP($B26,'[5]19.TTGDSK'!$B$6:$T$47,10,0)</f>
        <v>7</v>
      </c>
      <c r="BH26" s="22"/>
      <c r="BI26" s="22" t="str">
        <f>VLOOKUP($B26,'[5]19.TTGDSK'!$B$6:$T$47,16,0)</f>
        <v/>
      </c>
      <c r="BJ26" s="22">
        <f>VLOOKUP($B26,'[5]21.HĐCVC'!$B$6:$T$39,10,0)</f>
        <v>9</v>
      </c>
      <c r="BK26" s="22"/>
      <c r="BL26" s="22" t="str">
        <f>VLOOKUP($B26,'[5]19.TTGDSK'!$B$6:$T$47,16,0)</f>
        <v/>
      </c>
      <c r="BM26" s="22">
        <f>VLOOKUP($B26,'[5]15.AVGT3'!$B$6:$T$39,10,0)</f>
        <v>5.6</v>
      </c>
      <c r="BN26" s="22"/>
      <c r="BO26" s="22" t="str">
        <f>VLOOKUP($B26,'[5]15.AVGT3'!$B$6:$T$39,16,0)</f>
        <v/>
      </c>
      <c r="BP26" s="22">
        <f>VLOOKUP($B26,'[5]19.TTGDSK '!$B$6:$T$40,10,0)</f>
        <v>7</v>
      </c>
      <c r="BQ26" s="22"/>
      <c r="BR26" s="22" t="str">
        <f>VLOOKUP($B26,'[5]19.TTGDSK '!$B$6:$T$40,16,0)</f>
        <v/>
      </c>
      <c r="BS26" s="39"/>
      <c r="BT26" s="39"/>
      <c r="BU26" s="39"/>
      <c r="BV26" s="39"/>
      <c r="BW26" s="39"/>
      <c r="BX26" s="39"/>
    </row>
    <row r="27" spans="1:76" ht="26.25" customHeight="1" x14ac:dyDescent="0.25">
      <c r="A27" s="6">
        <v>24</v>
      </c>
      <c r="B27" s="16" t="s">
        <v>521</v>
      </c>
      <c r="C27" s="16" t="s">
        <v>522</v>
      </c>
      <c r="D27" s="17" t="s">
        <v>31</v>
      </c>
      <c r="E27" s="20">
        <f>VLOOKUP($B27,'[5]5.AVGT1'!$B$6:$T$36,10,0)</f>
        <v>6.7</v>
      </c>
      <c r="F27" s="20"/>
      <c r="G27" s="20" t="str">
        <f>VLOOKUP($B27,'[5]5.AVGT1'!$B$6:$T$36,16,0)</f>
        <v/>
      </c>
      <c r="H27" s="20">
        <f>VLOOKUP($B27,'[5]1.CT'!$B$6:$U$42,10,0)</f>
        <v>7</v>
      </c>
      <c r="I27" s="20"/>
      <c r="J27" s="20" t="str">
        <f>VLOOKUP($B27,'[5]1.CT'!$B$6:$U$42,16,0)</f>
        <v/>
      </c>
      <c r="K27" s="20">
        <f>VLOOKUP($B27,'[5]2.PL'!$B$6:$T$46,10,0)</f>
        <v>7</v>
      </c>
      <c r="L27" s="20"/>
      <c r="M27" s="20" t="str">
        <f>VLOOKUP($B27,'[5]2.PL'!$B$6:$T$46,16,0)</f>
        <v/>
      </c>
      <c r="N27" s="20">
        <f>VLOOKUP($B27,'[5]6.THVP'!$B$6:$T$40,10,0)</f>
        <v>5</v>
      </c>
      <c r="O27" s="20"/>
      <c r="P27" s="20" t="str">
        <f>VLOOKUP($B27,'[5]6.THVP'!$B$6:$T$40,16,0)</f>
        <v/>
      </c>
      <c r="Q27" s="20">
        <f>VLOOKUP($B27,'[5]3.GDTC'!$B$6:$T$41,10,0)</f>
        <v>6</v>
      </c>
      <c r="R27" s="20"/>
      <c r="S27" s="20" t="str">
        <f>VLOOKUP($B27,'[5]3.GDTC'!$B$6:$T$41,16,0)</f>
        <v/>
      </c>
      <c r="T27" s="20">
        <f>VLOOKUP($B27,'[5]4.GDQP'!$B$6:$T$49,10,0)</f>
        <v>7</v>
      </c>
      <c r="U27" s="20"/>
      <c r="V27" s="20" t="str">
        <f>VLOOKUP($B27,'[5]4.GDQP'!$B$6:$T$49,16,0)</f>
        <v/>
      </c>
      <c r="W27" s="22">
        <f>VLOOKUP($B27,'[5]8.ĐVTT'!$B$6:$T$33,10,0)</f>
        <v>8.5</v>
      </c>
      <c r="X27" s="22"/>
      <c r="Y27" s="22" t="str">
        <f>VLOOKUP($B27,'[5]8.ĐVTT'!$B$6:$T$33,16,0)</f>
        <v/>
      </c>
      <c r="Z27" s="22">
        <f>VLOOKUP($B27,'[5]9.VLĐC'!$B$6:$T$39,10,0)</f>
        <v>8.5</v>
      </c>
      <c r="AA27" s="22"/>
      <c r="AB27" s="22" t="str">
        <f>VLOOKUP($B27,'[5]9.VLĐC'!$B$6:$T$39,16,0)</f>
        <v/>
      </c>
      <c r="AC27" s="22">
        <f>VLOOKUP($B27,'[5]10.SHDT'!$B$6:$T$34,10,0)</f>
        <v>5</v>
      </c>
      <c r="AD27" s="22"/>
      <c r="AE27" s="22" t="str">
        <f>VLOOKUP($B27,'[5]10.SHDT'!$B$6:$T$34,16,0)</f>
        <v/>
      </c>
      <c r="AF27" s="22">
        <f>VLOOKUP($B27,'[5]11.VS-KS'!$B$6:$T$38,10,0)</f>
        <v>6</v>
      </c>
      <c r="AG27" s="22"/>
      <c r="AH27" s="22" t="str">
        <f>VLOOKUP($B27,'[5]11.VS-KS'!$B$6:$T$38,16,0)</f>
        <v/>
      </c>
      <c r="AI27" s="22">
        <f>VLOOKUP($B27,'[5]14.TXSTK'!$B$6:$T$33,10,0)</f>
        <v>8</v>
      </c>
      <c r="AJ27" s="22"/>
      <c r="AK27" s="39" t="str">
        <f>VLOOKUP($B27,'[5]14.TXSTK'!$B$6:$T$33,16,0)</f>
        <v/>
      </c>
      <c r="AL27" s="22">
        <f>VLOOKUP($B27,'[5]12.HPT1(LT)'!$B$6:$T$33,10,0)</f>
        <v>5.5</v>
      </c>
      <c r="AM27" s="22"/>
      <c r="AN27" s="22" t="str">
        <f>VLOOKUP($B27,'[5]12.HPT1(LT)'!$B$6:$T$33,16,0)</f>
        <v/>
      </c>
      <c r="AO27" s="22">
        <f>VLOOKUP($B27,'[5]13.HPT1 (TH)'!$B$6:$T$33,10,0)</f>
        <v>3</v>
      </c>
      <c r="AP27" s="22">
        <f>VLOOKUP($B27,'[5]13.HPT1 (TH)'!$B$6:$T$33,12,0)</f>
        <v>7</v>
      </c>
      <c r="AQ27" s="22" t="str">
        <f>VLOOKUP($B27,'[5]13.HPT1 (TH)'!$B$6:$T$33,16,0)</f>
        <v/>
      </c>
      <c r="AR27" s="22"/>
      <c r="AS27" s="22"/>
      <c r="AT27" s="30" t="str">
        <f>VLOOKUP($B27,'[5]7. AVGT2'!$B$6:$T$39,16,0)</f>
        <v>Học lại</v>
      </c>
      <c r="AU27" s="22">
        <f>VLOOKUP($B27,'[5]20.BC1(LT)'!$B$6:$U$52,10,0)</f>
        <v>6</v>
      </c>
      <c r="AV27" s="22"/>
      <c r="AW27" s="39"/>
      <c r="AX27" s="22">
        <f>VLOOKUP($B27,'[5]18.BC1 (TH)'!$B$6:$T$39,10,0)</f>
        <v>6</v>
      </c>
      <c r="AY27" s="22"/>
      <c r="AZ27" s="22" t="str">
        <f>VLOOKUP($B27,'[5]18.BC1 (TH)'!$B$6:$T$39,16,0)</f>
        <v/>
      </c>
      <c r="BA27" s="22">
        <f>VLOOKUP($B27,'[5]17.MAR DUOC'!$B$6:$T$39,10,0)</f>
        <v>6</v>
      </c>
      <c r="BB27" s="22"/>
      <c r="BC27" s="22" t="str">
        <f>VLOOKUP($B27,'[5]17.MAR DUOC'!$B$6:$T$39,16,0)</f>
        <v/>
      </c>
      <c r="BD27" s="22">
        <f>VLOOKUP($B27,'[5]16.GPSL'!$B$6:$V$38,10,0)</f>
        <v>8.5</v>
      </c>
      <c r="BE27" s="22"/>
      <c r="BF27" s="22" t="str">
        <f>VLOOKUP($B27,'[5]16.GPSL'!$B$6:$V$38,16,0)</f>
        <v/>
      </c>
      <c r="BG27" s="22">
        <f>VLOOKUP($B27,'[5]19.TTGDSK'!$B$6:$T$47,10,0)</f>
        <v>7</v>
      </c>
      <c r="BH27" s="22"/>
      <c r="BI27" s="22" t="str">
        <f>VLOOKUP($B27,'[5]19.TTGDSK'!$B$6:$T$47,16,0)</f>
        <v/>
      </c>
      <c r="BJ27" s="22">
        <f>VLOOKUP($B27,'[5]21.HĐCVC'!$B$6:$T$39,10,0)</f>
        <v>7</v>
      </c>
      <c r="BK27" s="22"/>
      <c r="BL27" s="22" t="str">
        <f>VLOOKUP($B27,'[5]19.TTGDSK'!$B$6:$T$47,16,0)</f>
        <v/>
      </c>
      <c r="BM27" s="22">
        <f>VLOOKUP($B27,'[5]15.AVGT3'!$B$6:$T$39,10,0)</f>
        <v>5.7</v>
      </c>
      <c r="BN27" s="22"/>
      <c r="BO27" s="22" t="str">
        <f>VLOOKUP($B27,'[5]15.AVGT3'!$B$6:$T$39,16,0)</f>
        <v/>
      </c>
      <c r="BP27" s="22">
        <f>VLOOKUP($B27,'[5]19.TTGDSK '!$B$6:$T$40,10,0)</f>
        <v>7</v>
      </c>
      <c r="BQ27" s="22"/>
      <c r="BR27" s="22" t="str">
        <f>VLOOKUP($B27,'[5]19.TTGDSK '!$B$6:$T$40,16,0)</f>
        <v/>
      </c>
      <c r="BS27" s="39"/>
      <c r="BT27" s="39"/>
      <c r="BU27" s="39"/>
      <c r="BV27" s="39"/>
      <c r="BW27" s="39"/>
      <c r="BX27" s="39"/>
    </row>
    <row r="28" spans="1:76" ht="26.25" customHeight="1" x14ac:dyDescent="0.25">
      <c r="A28" s="6">
        <v>25</v>
      </c>
      <c r="B28" s="15" t="s">
        <v>722</v>
      </c>
      <c r="C28" s="23" t="s">
        <v>723</v>
      </c>
      <c r="D28" s="17" t="s">
        <v>393</v>
      </c>
      <c r="E28" s="20"/>
      <c r="F28" s="20"/>
      <c r="G28" s="20"/>
      <c r="H28" s="20">
        <f>VLOOKUP($B28,'[5]1.CT'!$B$6:$U$42,10,0)</f>
        <v>5</v>
      </c>
      <c r="I28" s="20"/>
      <c r="J28" s="20" t="str">
        <f>VLOOKUP($B28,'[5]1.CT'!$B$6:$U$42,16,0)</f>
        <v/>
      </c>
      <c r="K28" s="20">
        <f>VLOOKUP($B28,'[5]2.PL'!$B$6:$T$46,10,0)</f>
        <v>6.5</v>
      </c>
      <c r="L28" s="20"/>
      <c r="M28" s="20" t="str">
        <f>VLOOKUP($B28,'[5]2.PL'!$B$6:$T$46,16,0)</f>
        <v/>
      </c>
      <c r="N28" s="20"/>
      <c r="O28" s="20"/>
      <c r="P28" s="20"/>
      <c r="Q28" s="20">
        <f>VLOOKUP($B28,'[5]3.GDTC'!$B$6:$T$41,10,0)</f>
        <v>7</v>
      </c>
      <c r="R28" s="20"/>
      <c r="S28" s="20"/>
      <c r="T28" s="20">
        <f>VLOOKUP($B28,'[5]4.GDQP'!$B$6:$T$49,10,0)</f>
        <v>6.7</v>
      </c>
      <c r="U28" s="20"/>
      <c r="V28" s="20"/>
      <c r="W28" s="22"/>
      <c r="X28" s="22"/>
      <c r="Y28" s="40"/>
      <c r="Z28" s="22"/>
      <c r="AA28" s="40"/>
      <c r="AB28" s="40"/>
      <c r="AC28" s="22"/>
      <c r="AD28" s="22"/>
      <c r="AE28" s="22"/>
      <c r="AF28" s="22"/>
      <c r="AG28" s="22"/>
      <c r="AH28" s="22"/>
      <c r="AI28" s="22"/>
      <c r="AJ28" s="22"/>
      <c r="AK28" s="39"/>
      <c r="AL28" s="22"/>
      <c r="AM28" s="22"/>
      <c r="AN28" s="22"/>
      <c r="AO28" s="22"/>
      <c r="AP28" s="22"/>
      <c r="AQ28" s="22"/>
      <c r="AR28" s="22"/>
      <c r="AS28" s="22"/>
      <c r="AT28" s="22"/>
      <c r="AU28" s="22">
        <v>3</v>
      </c>
      <c r="AV28" s="22"/>
      <c r="AW28" s="31" t="s">
        <v>688</v>
      </c>
      <c r="AX28" s="22">
        <f>VLOOKUP($B28,'[5]18.BC1 (TH)'!$B$6:$T$39,10,0)</f>
        <v>7</v>
      </c>
      <c r="AY28" s="22"/>
      <c r="AZ28" s="22" t="str">
        <f>VLOOKUP($B28,'[5]18.BC1 (TH)'!$B$6:$T$39,16,0)</f>
        <v/>
      </c>
      <c r="BA28" s="22">
        <f>VLOOKUP($B28,'[5]17.MAR DUOC'!$B$6:$T$39,10,0)</f>
        <v>4</v>
      </c>
      <c r="BB28" s="22"/>
      <c r="BC28" s="31" t="str">
        <f>VLOOKUP($B28,'[5]17.MAR DUOC'!$B$6:$T$39,16,0)</f>
        <v>Thi lại</v>
      </c>
      <c r="BD28" s="22"/>
      <c r="BE28" s="22"/>
      <c r="BF28" s="22"/>
      <c r="BG28" s="22">
        <v>6</v>
      </c>
      <c r="BH28" s="22"/>
      <c r="BI28" s="22"/>
      <c r="BJ28" s="22">
        <v>7.5</v>
      </c>
      <c r="BK28" s="22"/>
      <c r="BL28" s="22"/>
      <c r="BM28" s="22"/>
      <c r="BN28" s="22"/>
      <c r="BO28" s="22"/>
      <c r="BP28" s="22">
        <v>6</v>
      </c>
      <c r="BQ28" s="22"/>
      <c r="BR28" s="22"/>
      <c r="BS28" s="39"/>
      <c r="BT28" s="39"/>
      <c r="BU28" s="39"/>
      <c r="BV28" s="39"/>
      <c r="BW28" s="39"/>
      <c r="BX28" s="39"/>
    </row>
  </sheetData>
  <mergeCells count="32">
    <mergeCell ref="BV2:BX2"/>
    <mergeCell ref="BP1:BX1"/>
    <mergeCell ref="BJ2:BL2"/>
    <mergeCell ref="BM2:BO2"/>
    <mergeCell ref="AX1:BO1"/>
    <mergeCell ref="BP2:BR2"/>
    <mergeCell ref="BS2:BU2"/>
    <mergeCell ref="BG2:BI2"/>
    <mergeCell ref="AX2:AZ2"/>
    <mergeCell ref="BA2:BC2"/>
    <mergeCell ref="BD2:BF2"/>
    <mergeCell ref="N2:P2"/>
    <mergeCell ref="Q2:S2"/>
    <mergeCell ref="T2:V2"/>
    <mergeCell ref="AO2:AQ2"/>
    <mergeCell ref="AU2:AW2"/>
    <mergeCell ref="W1:AT1"/>
    <mergeCell ref="A1:A3"/>
    <mergeCell ref="B1:B3"/>
    <mergeCell ref="C1:C3"/>
    <mergeCell ref="D1:D3"/>
    <mergeCell ref="W2:Y2"/>
    <mergeCell ref="AI2:AK2"/>
    <mergeCell ref="AL2:AN2"/>
    <mergeCell ref="AR2:AT2"/>
    <mergeCell ref="Z2:AB2"/>
    <mergeCell ref="AC2:AE2"/>
    <mergeCell ref="AF2:AH2"/>
    <mergeCell ref="E1:V1"/>
    <mergeCell ref="E2:G2"/>
    <mergeCell ref="H2:J2"/>
    <mergeCell ref="K2:M2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16"/>
  <sheetViews>
    <sheetView zoomScale="85" zoomScaleNormal="85" workbookViewId="0">
      <pane xSplit="4" ySplit="3" topLeftCell="AS4" activePane="bottomRight" state="frozen"/>
      <selection activeCell="M60" sqref="M60"/>
      <selection pane="topRight" activeCell="M60" sqref="M60"/>
      <selection pane="bottomLeft" activeCell="M60" sqref="M60"/>
      <selection pane="bottomRight" activeCell="BG4" sqref="BG4:BG15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4" max="4" width="9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" style="5" customWidth="1"/>
    <col min="38" max="38" width="5.7109375" style="4" customWidth="1"/>
    <col min="39" max="39" width="5.7109375" style="5" customWidth="1"/>
    <col min="40" max="40" width="6" style="5" customWidth="1"/>
    <col min="41" max="41" width="5.7109375" style="4" customWidth="1"/>
    <col min="42" max="42" width="5.7109375" style="5" customWidth="1"/>
    <col min="43" max="43" width="6" style="5" customWidth="1"/>
    <col min="44" max="44" width="5.7109375" style="4" customWidth="1"/>
    <col min="45" max="45" width="5.7109375" style="5" customWidth="1"/>
    <col min="46" max="46" width="6.28515625" style="5" customWidth="1"/>
    <col min="47" max="47" width="5.710937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.140625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" style="5" customWidth="1"/>
    <col min="59" max="59" width="5.7109375" style="4" customWidth="1"/>
    <col min="60" max="60" width="5.7109375" style="5" customWidth="1"/>
    <col min="61" max="61" width="6.28515625" style="5" customWidth="1"/>
    <col min="62" max="62" width="5.7109375" style="4" customWidth="1"/>
    <col min="63" max="63" width="5.7109375" style="5" customWidth="1"/>
    <col min="64" max="64" width="6" style="5" customWidth="1"/>
  </cols>
  <sheetData>
    <row r="1" spans="1:64" s="45" customFormat="1" ht="22.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5" t="s">
        <v>738</v>
      </c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109" t="s">
        <v>739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10" t="s">
        <v>740</v>
      </c>
      <c r="BE1" s="110"/>
      <c r="BF1" s="110"/>
      <c r="BG1" s="110"/>
      <c r="BH1" s="110"/>
      <c r="BI1" s="110"/>
      <c r="BJ1" s="110"/>
      <c r="BK1" s="110"/>
      <c r="BL1" s="110"/>
    </row>
    <row r="2" spans="1:64" ht="105.75" customHeight="1" x14ac:dyDescent="0.25">
      <c r="A2" s="85"/>
      <c r="B2" s="87"/>
      <c r="C2" s="85"/>
      <c r="D2" s="85"/>
      <c r="E2" s="89" t="s">
        <v>727</v>
      </c>
      <c r="F2" s="90"/>
      <c r="G2" s="91"/>
      <c r="H2" s="89" t="s">
        <v>728</v>
      </c>
      <c r="I2" s="90"/>
      <c r="J2" s="91"/>
      <c r="K2" s="89" t="s">
        <v>729</v>
      </c>
      <c r="L2" s="90"/>
      <c r="M2" s="91"/>
      <c r="N2" s="89" t="s">
        <v>730</v>
      </c>
      <c r="O2" s="90"/>
      <c r="P2" s="91"/>
      <c r="Q2" s="89" t="s">
        <v>731</v>
      </c>
      <c r="R2" s="90"/>
      <c r="S2" s="91"/>
      <c r="T2" s="89" t="s">
        <v>732</v>
      </c>
      <c r="U2" s="90"/>
      <c r="V2" s="91"/>
      <c r="W2" s="89" t="s">
        <v>562</v>
      </c>
      <c r="X2" s="90"/>
      <c r="Y2" s="91"/>
      <c r="Z2" s="89" t="s">
        <v>563</v>
      </c>
      <c r="AA2" s="90"/>
      <c r="AB2" s="91"/>
      <c r="AC2" s="89" t="s">
        <v>564</v>
      </c>
      <c r="AD2" s="90"/>
      <c r="AE2" s="91"/>
      <c r="AF2" s="89" t="s">
        <v>565</v>
      </c>
      <c r="AG2" s="90"/>
      <c r="AH2" s="91"/>
      <c r="AI2" s="89" t="s">
        <v>566</v>
      </c>
      <c r="AJ2" s="90"/>
      <c r="AK2" s="91"/>
      <c r="AL2" s="89" t="s">
        <v>741</v>
      </c>
      <c r="AM2" s="90"/>
      <c r="AN2" s="91"/>
      <c r="AO2" s="89" t="s">
        <v>692</v>
      </c>
      <c r="AP2" s="90"/>
      <c r="AQ2" s="91"/>
      <c r="AR2" s="89" t="s">
        <v>693</v>
      </c>
      <c r="AS2" s="90"/>
      <c r="AT2" s="91"/>
      <c r="AU2" s="89" t="s">
        <v>742</v>
      </c>
      <c r="AV2" s="90"/>
      <c r="AW2" s="91"/>
      <c r="AX2" s="89" t="s">
        <v>694</v>
      </c>
      <c r="AY2" s="90"/>
      <c r="AZ2" s="91"/>
      <c r="BA2" s="89" t="s">
        <v>695</v>
      </c>
      <c r="BB2" s="90"/>
      <c r="BC2" s="91"/>
      <c r="BD2" s="89" t="s">
        <v>762</v>
      </c>
      <c r="BE2" s="90"/>
      <c r="BF2" s="91"/>
      <c r="BG2" s="89" t="s">
        <v>763</v>
      </c>
      <c r="BH2" s="90"/>
      <c r="BI2" s="91"/>
      <c r="BJ2" s="89" t="s">
        <v>761</v>
      </c>
      <c r="BK2" s="90"/>
      <c r="BL2" s="91"/>
    </row>
    <row r="3" spans="1:64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</row>
    <row r="4" spans="1:64" s="4" customFormat="1" ht="26.25" customHeight="1" x14ac:dyDescent="0.25">
      <c r="A4" s="6">
        <v>1</v>
      </c>
      <c r="B4" s="60" t="s">
        <v>485</v>
      </c>
      <c r="C4" s="61" t="s">
        <v>104</v>
      </c>
      <c r="D4" s="62" t="s">
        <v>112</v>
      </c>
      <c r="E4" s="20">
        <f>VLOOKUP($B4,'[6]6.AVGT1'!$B$6:$T$24,10,0)</f>
        <v>6</v>
      </c>
      <c r="F4" s="20"/>
      <c r="G4" s="20" t="str">
        <f>VLOOKUP($B4,'[6]6.AVGT1'!$B$6:$T$24,16,0)</f>
        <v/>
      </c>
      <c r="H4" s="20">
        <f>VLOOKUP($B4,'[6]2.CT '!$B$6:$V$22,10,0)</f>
        <v>8</v>
      </c>
      <c r="I4" s="20"/>
      <c r="J4" s="20" t="str">
        <f>VLOOKUP($B4,'[6]2.CT '!$B$6:$V$22,16,0)</f>
        <v/>
      </c>
      <c r="K4" s="20">
        <f>VLOOKUP($B4,'[6]3.PL'!$B$6:$T$36,10,0)</f>
        <v>8</v>
      </c>
      <c r="L4" s="20"/>
      <c r="M4" s="20" t="str">
        <f>VLOOKUP($B4,'[6]3.PL'!$B$6:$T$36,16,0)</f>
        <v/>
      </c>
      <c r="N4" s="20">
        <f>VLOOKUP($B4,'[6]1.TIN HOC'!$B$6:$V$20,10,0)</f>
        <v>5</v>
      </c>
      <c r="O4" s="20"/>
      <c r="P4" s="20" t="str">
        <f>VLOOKUP($B4,'[6]1.TIN HOC'!$B$6:$V$20,16,0)</f>
        <v/>
      </c>
      <c r="Q4" s="20">
        <f>VLOOKUP($B4,'[6]5.GDTC'!$B$6:$U$21,10,0)</f>
        <v>7</v>
      </c>
      <c r="R4" s="20"/>
      <c r="S4" s="20" t="str">
        <f>VLOOKUP($B4,'[6]5.GDTC'!$B$6:$U$21,16,0)</f>
        <v/>
      </c>
      <c r="T4" s="20">
        <f>VLOOKUP($B4,'[6]4.GDQP'!$B$6:$T$22,10,0)</f>
        <v>7.3</v>
      </c>
      <c r="U4" s="20"/>
      <c r="V4" s="20" t="str">
        <f>VLOOKUP($B4,'[6]4.GDQP'!$B$6:$T$22,16,0)</f>
        <v/>
      </c>
      <c r="W4" s="22">
        <f>VLOOKUP($B4,'[6]7.KTPTN'!$B$6:$T$21,10,0)</f>
        <v>8.5</v>
      </c>
      <c r="X4" s="22"/>
      <c r="Y4" s="22" t="str">
        <f>VLOOKUP($B4,'[6]7.KTPTN'!$B$6:$T$21,16,0)</f>
        <v/>
      </c>
      <c r="Z4" s="22">
        <f>VLOOKUP($B4,'[6]9.HÓA SINH TP (LT)'!$B$6:$T$21,10,0)</f>
        <v>7</v>
      </c>
      <c r="AA4" s="22"/>
      <c r="AB4" s="22" t="str">
        <f>VLOOKUP($B4,'[6]9.HÓA SINH TP (LT)'!$B$6:$T$21,16,0)</f>
        <v/>
      </c>
      <c r="AC4" s="22">
        <f>VLOOKUP($B4,'[6]10.VẼ KỸ THUẬT'!$B$6:$T$22,10,0)</f>
        <v>8.5</v>
      </c>
      <c r="AD4" s="22"/>
      <c r="AE4" s="22" t="str">
        <f>VLOOKUP($B4,'[6]10.VẼ KỸ THUẬT'!$B$6:$T$22,16,0)</f>
        <v/>
      </c>
      <c r="AF4" s="22">
        <f>VLOOKUP($B4,'[6]11.HÓA CB'!$B$6:$T$21,10,0)</f>
        <v>8</v>
      </c>
      <c r="AG4" s="22"/>
      <c r="AH4" s="22" t="str">
        <f>VLOOKUP($B4,'[6]11.HÓA CB'!$B$6:$T$21,16,0)</f>
        <v/>
      </c>
      <c r="AI4" s="22">
        <f>VLOOKUP($B4,'[6]12.KT XỬ LÝ MT'!$B$6:$T$20,10,0)</f>
        <v>6</v>
      </c>
      <c r="AJ4" s="22"/>
      <c r="AK4" s="22" t="str">
        <f>VLOOKUP($B4,'[6]12.KT XỬ LÝ MT'!$B$6:$T$20,16,0)</f>
        <v/>
      </c>
      <c r="AL4" s="22">
        <f>VLOOKUP($B4,'[6]8.AVGT2'!$B$6:$W$28,10,0)</f>
        <v>6.6999999999999993</v>
      </c>
      <c r="AM4" s="22"/>
      <c r="AN4" s="22" t="str">
        <f>VLOOKUP($B4,'[6]8.AVGT2'!$B$6:$W$28,16,0)</f>
        <v/>
      </c>
      <c r="AO4" s="22">
        <f>VLOOKUP($B4,'[6]14.VSTP'!$B$6:$U$21,10,0)</f>
        <v>6.5</v>
      </c>
      <c r="AP4" s="22"/>
      <c r="AQ4" s="22" t="str">
        <f>VLOOKUP($B4,'[6]14.VSTP'!$B$6:$U$21,16,0)</f>
        <v/>
      </c>
      <c r="AR4" s="22">
        <f>VLOOKUP($B4,'[6]15.DD&amp;TP'!$B$6:$T$21,10,0)</f>
        <v>7.5</v>
      </c>
      <c r="AS4" s="22"/>
      <c r="AT4" s="22" t="str">
        <f>VLOOKUP($B4,'[6]15.DD&amp;TP'!$B$6:$T$21,16,0)</f>
        <v/>
      </c>
      <c r="AU4" s="22">
        <f>VLOOKUP($B4,'[6]13.AVGT3'!$B$6:$Y$22,10,0)</f>
        <v>5.2</v>
      </c>
      <c r="AV4" s="22"/>
      <c r="AW4" s="22" t="str">
        <f>VLOOKUP($B4,'[6]13.AVGT3'!$B$6:$Y$22,16,0)</f>
        <v/>
      </c>
      <c r="AX4" s="22"/>
      <c r="AY4" s="22"/>
      <c r="AZ4" s="22"/>
      <c r="BA4" s="22"/>
      <c r="BB4" s="22"/>
      <c r="BC4" s="22"/>
      <c r="BD4" s="22">
        <f>VLOOKUP($B4,'[6]20.QLCLSP'!$B$6:$U$23,10,0)</f>
        <v>7</v>
      </c>
      <c r="BE4" s="39"/>
      <c r="BF4" s="39"/>
      <c r="BG4" s="22">
        <f>VLOOKUP($B4,'[6]19.CQTGCCH'!$B$6:$V$21,10,0)</f>
        <v>7</v>
      </c>
      <c r="BH4" s="39"/>
      <c r="BI4" s="39"/>
      <c r="BJ4" s="39"/>
      <c r="BK4" s="39"/>
      <c r="BL4" s="39"/>
    </row>
    <row r="5" spans="1:64" s="4" customFormat="1" ht="26.25" customHeight="1" x14ac:dyDescent="0.25">
      <c r="A5" s="6">
        <v>2</v>
      </c>
      <c r="B5" s="60" t="s">
        <v>274</v>
      </c>
      <c r="C5" s="61" t="s">
        <v>558</v>
      </c>
      <c r="D5" s="62" t="s">
        <v>13</v>
      </c>
      <c r="E5" s="20">
        <f>VLOOKUP($B5,'[6]6.AVGT1'!$B$6:$T$24,10,0)</f>
        <v>6.1</v>
      </c>
      <c r="F5" s="20"/>
      <c r="G5" s="20" t="str">
        <f>VLOOKUP($B5,'[6]6.AVGT1'!$B$6:$T$24,16,0)</f>
        <v/>
      </c>
      <c r="H5" s="20">
        <f>VLOOKUP($B5,'[6]2.CT '!$B$6:$V$22,10,0)</f>
        <v>5</v>
      </c>
      <c r="I5" s="20"/>
      <c r="J5" s="20" t="str">
        <f>VLOOKUP($B5,'[6]2.CT '!$B$6:$V$22,16,0)</f>
        <v/>
      </c>
      <c r="K5" s="20">
        <f>VLOOKUP($B5,'[6]3.PL'!$B$6:$T$36,10,0)</f>
        <v>7</v>
      </c>
      <c r="L5" s="20"/>
      <c r="M5" s="20" t="str">
        <f>VLOOKUP($B5,'[6]3.PL'!$B$6:$T$36,16,0)</f>
        <v/>
      </c>
      <c r="N5" s="20">
        <f>VLOOKUP($B5,'[6]1.TIN HOC'!$B$6:$V$20,10,0)</f>
        <v>7</v>
      </c>
      <c r="O5" s="20"/>
      <c r="P5" s="20" t="str">
        <f>VLOOKUP($B5,'[6]1.TIN HOC'!$B$6:$V$20,16,0)</f>
        <v/>
      </c>
      <c r="Q5" s="20">
        <f>VLOOKUP($B5,'[6]5.GDTC'!$B$6:$U$21,10,0)</f>
        <v>7.5</v>
      </c>
      <c r="R5" s="20"/>
      <c r="S5" s="20" t="str">
        <f>VLOOKUP($B5,'[6]5.GDTC'!$B$6:$U$21,16,0)</f>
        <v/>
      </c>
      <c r="T5" s="20">
        <f>VLOOKUP($B5,'[6]4.GDQP'!$B$6:$T$22,10,0)</f>
        <v>6.3</v>
      </c>
      <c r="U5" s="20"/>
      <c r="V5" s="20" t="str">
        <f>VLOOKUP($B5,'[6]4.GDQP'!$B$6:$T$22,16,0)</f>
        <v/>
      </c>
      <c r="W5" s="22">
        <f>VLOOKUP($B5,'[6]7.KTPTN'!$B$6:$T$21,10,0)</f>
        <v>8.5</v>
      </c>
      <c r="X5" s="22"/>
      <c r="Y5" s="22" t="str">
        <f>VLOOKUP($B5,'[6]7.KTPTN'!$B$6:$T$21,16,0)</f>
        <v/>
      </c>
      <c r="Z5" s="22">
        <f>VLOOKUP($B5,'[6]9.HÓA SINH TP (LT)'!$B$6:$T$21,10,0)</f>
        <v>5</v>
      </c>
      <c r="AA5" s="22"/>
      <c r="AB5" s="22" t="str">
        <f>VLOOKUP($B5,'[6]9.HÓA SINH TP (LT)'!$B$6:$T$21,16,0)</f>
        <v/>
      </c>
      <c r="AC5" s="22">
        <f>VLOOKUP($B5,'[6]10.VẼ KỸ THUẬT'!$B$6:$T$22,10,0)</f>
        <v>7</v>
      </c>
      <c r="AD5" s="22"/>
      <c r="AE5" s="22" t="str">
        <f>VLOOKUP($B5,'[6]10.VẼ KỸ THUẬT'!$B$6:$T$22,16,0)</f>
        <v/>
      </c>
      <c r="AF5" s="22">
        <f>VLOOKUP($B5,'[6]11.HÓA CB'!$B$6:$T$21,10,0)</f>
        <v>7</v>
      </c>
      <c r="AG5" s="22"/>
      <c r="AH5" s="22" t="str">
        <f>VLOOKUP($B5,'[6]11.HÓA CB'!$B$6:$T$21,16,0)</f>
        <v/>
      </c>
      <c r="AI5" s="22">
        <f>VLOOKUP($B5,'[6]12.KT XỬ LÝ MT'!$B$6:$T$20,10,0)</f>
        <v>6</v>
      </c>
      <c r="AJ5" s="22"/>
      <c r="AK5" s="22" t="str">
        <f>VLOOKUP($B5,'[6]12.KT XỬ LÝ MT'!$B$6:$T$20,16,0)</f>
        <v/>
      </c>
      <c r="AL5" s="22">
        <f>VLOOKUP($B5,'[6]8.AVGT2'!$B$6:$W$28,10,0)</f>
        <v>6.4</v>
      </c>
      <c r="AM5" s="22"/>
      <c r="AN5" s="22" t="str">
        <f>VLOOKUP($B5,'[6]8.AVGT2'!$B$6:$W$28,16,0)</f>
        <v/>
      </c>
      <c r="AO5" s="22">
        <f>VLOOKUP($B5,'[6]14.VSTP'!$B$6:$U$21,10,0)</f>
        <v>6</v>
      </c>
      <c r="AP5" s="22"/>
      <c r="AQ5" s="22" t="str">
        <f>VLOOKUP($B5,'[6]14.VSTP'!$B$6:$U$21,16,0)</f>
        <v/>
      </c>
      <c r="AR5" s="22">
        <f>VLOOKUP($B5,'[6]15.DD&amp;TP'!$B$6:$T$21,10,0)</f>
        <v>7</v>
      </c>
      <c r="AS5" s="22"/>
      <c r="AT5" s="22" t="str">
        <f>VLOOKUP($B5,'[6]15.DD&amp;TP'!$B$6:$T$21,16,0)</f>
        <v/>
      </c>
      <c r="AU5" s="22">
        <f>VLOOKUP($B5,'[6]13.AVGT3'!$B$6:$Y$22,10,0)</f>
        <v>4.8</v>
      </c>
      <c r="AV5" s="22">
        <f>VLOOKUP($B5,'[6]13.AVGT3'!$B$6:$Y$22,12,0)</f>
        <v>7.5</v>
      </c>
      <c r="AW5" s="22" t="str">
        <f>VLOOKUP($B5,'[6]13.AVGT3'!$B$6:$Y$22,16,0)</f>
        <v/>
      </c>
      <c r="AX5" s="22"/>
      <c r="AY5" s="22"/>
      <c r="AZ5" s="22"/>
      <c r="BA5" s="22"/>
      <c r="BB5" s="22"/>
      <c r="BC5" s="22"/>
      <c r="BD5" s="22">
        <f>VLOOKUP($B5,'[6]20.QLCLSP'!$B$6:$U$23,10,0)</f>
        <v>8</v>
      </c>
      <c r="BE5" s="39"/>
      <c r="BF5" s="39"/>
      <c r="BG5" s="22">
        <f>VLOOKUP($B5,'[6]19.CQTGCCH'!$B$6:$V$21,10,0)</f>
        <v>8</v>
      </c>
      <c r="BH5" s="39"/>
      <c r="BI5" s="39"/>
      <c r="BJ5" s="39"/>
      <c r="BK5" s="39"/>
      <c r="BL5" s="39"/>
    </row>
    <row r="6" spans="1:64" s="4" customFormat="1" ht="26.25" customHeight="1" x14ac:dyDescent="0.25">
      <c r="A6" s="6">
        <v>3</v>
      </c>
      <c r="B6" s="60" t="s">
        <v>278</v>
      </c>
      <c r="C6" s="61" t="s">
        <v>559</v>
      </c>
      <c r="D6" s="62" t="s">
        <v>62</v>
      </c>
      <c r="E6" s="20">
        <f>VLOOKUP($B6,'[6]6.AVGT1'!$B$6:$T$24,10,0)</f>
        <v>5.9</v>
      </c>
      <c r="F6" s="20"/>
      <c r="G6" s="20" t="str">
        <f>VLOOKUP($B6,'[6]6.AVGT1'!$B$6:$T$24,16,0)</f>
        <v/>
      </c>
      <c r="H6" s="20">
        <f>VLOOKUP($B6,'[6]2.CT '!$B$6:$V$22,10,0)</f>
        <v>8</v>
      </c>
      <c r="I6" s="20"/>
      <c r="J6" s="20" t="str">
        <f>VLOOKUP($B6,'[6]2.CT '!$B$6:$V$22,16,0)</f>
        <v/>
      </c>
      <c r="K6" s="20">
        <f>VLOOKUP($B6,'[6]3.PL'!$B$6:$T$36,10,0)</f>
        <v>7</v>
      </c>
      <c r="L6" s="20"/>
      <c r="M6" s="20" t="str">
        <f>VLOOKUP($B6,'[6]3.PL'!$B$6:$T$36,16,0)</f>
        <v/>
      </c>
      <c r="N6" s="20">
        <f>VLOOKUP($B6,'[6]1.TIN HOC'!$B$6:$V$20,10,0)</f>
        <v>8</v>
      </c>
      <c r="O6" s="20"/>
      <c r="P6" s="20" t="str">
        <f>VLOOKUP($B6,'[6]1.TIN HOC'!$B$6:$V$20,16,0)</f>
        <v/>
      </c>
      <c r="Q6" s="20">
        <f>VLOOKUP($B6,'[6]5.GDTC'!$B$6:$U$21,10,0)</f>
        <v>8.5</v>
      </c>
      <c r="R6" s="20"/>
      <c r="S6" s="20" t="str">
        <f>VLOOKUP($B6,'[6]5.GDTC'!$B$6:$U$21,16,0)</f>
        <v/>
      </c>
      <c r="T6" s="20">
        <f>VLOOKUP($B6,'[6]4.GDQP'!$B$6:$T$22,10,0)</f>
        <v>8.1</v>
      </c>
      <c r="U6" s="20"/>
      <c r="V6" s="20" t="str">
        <f>VLOOKUP($B6,'[6]4.GDQP'!$B$6:$T$22,16,0)</f>
        <v/>
      </c>
      <c r="W6" s="22">
        <f>VLOOKUP($B6,'[6]7.KTPTN'!$B$6:$T$21,10,0)</f>
        <v>8.5</v>
      </c>
      <c r="X6" s="22"/>
      <c r="Y6" s="22" t="str">
        <f>VLOOKUP($B6,'[6]7.KTPTN'!$B$6:$T$21,16,0)</f>
        <v/>
      </c>
      <c r="Z6" s="22">
        <f>VLOOKUP($B6,'[6]9.HÓA SINH TP (LT)'!$B$6:$T$21,10,0)</f>
        <v>5</v>
      </c>
      <c r="AA6" s="22"/>
      <c r="AB6" s="22" t="str">
        <f>VLOOKUP($B6,'[6]9.HÓA SINH TP (LT)'!$B$6:$T$21,16,0)</f>
        <v/>
      </c>
      <c r="AC6" s="22">
        <f>VLOOKUP($B6,'[6]10.VẼ KỸ THUẬT'!$B$6:$T$22,10,0)</f>
        <v>7</v>
      </c>
      <c r="AD6" s="22"/>
      <c r="AE6" s="22" t="str">
        <f>VLOOKUP($B6,'[6]10.VẼ KỸ THUẬT'!$B$6:$T$22,16,0)</f>
        <v/>
      </c>
      <c r="AF6" s="22">
        <f>VLOOKUP($B6,'[6]11.HÓA CB'!$B$6:$T$21,10,0)</f>
        <v>8</v>
      </c>
      <c r="AG6" s="22"/>
      <c r="AH6" s="22" t="str">
        <f>VLOOKUP($B6,'[6]11.HÓA CB'!$B$6:$T$21,16,0)</f>
        <v/>
      </c>
      <c r="AI6" s="22">
        <f>VLOOKUP($B6,'[6]12.KT XỬ LÝ MT'!$B$6:$T$20,10,0)</f>
        <v>5.5</v>
      </c>
      <c r="AJ6" s="22"/>
      <c r="AK6" s="22" t="str">
        <f>VLOOKUP($B6,'[6]12.KT XỬ LÝ MT'!$B$6:$T$20,16,0)</f>
        <v/>
      </c>
      <c r="AL6" s="22">
        <f>VLOOKUP($B6,'[6]8.AVGT2'!$B$6:$W$28,10,0)</f>
        <v>6.5</v>
      </c>
      <c r="AM6" s="22"/>
      <c r="AN6" s="22" t="str">
        <f>VLOOKUP($B6,'[6]8.AVGT2'!$B$6:$W$28,16,0)</f>
        <v/>
      </c>
      <c r="AO6" s="22">
        <f>VLOOKUP($B6,'[6]14.VSTP'!$B$6:$U$21,10,0)</f>
        <v>8</v>
      </c>
      <c r="AP6" s="22"/>
      <c r="AQ6" s="22" t="str">
        <f>VLOOKUP($B6,'[6]14.VSTP'!$B$6:$U$21,16,0)</f>
        <v/>
      </c>
      <c r="AR6" s="22">
        <f>VLOOKUP($B6,'[6]15.DD&amp;TP'!$B$6:$T$21,10,0)</f>
        <v>6.5</v>
      </c>
      <c r="AS6" s="22"/>
      <c r="AT6" s="22" t="str">
        <f>VLOOKUP($B6,'[6]15.DD&amp;TP'!$B$6:$T$21,16,0)</f>
        <v/>
      </c>
      <c r="AU6" s="22">
        <f>VLOOKUP($B6,'[6]13.AVGT3'!$B$6:$Y$22,10,0)</f>
        <v>5.4</v>
      </c>
      <c r="AV6" s="22"/>
      <c r="AW6" s="22" t="str">
        <f>VLOOKUP($B6,'[6]13.AVGT3'!$B$6:$Y$22,16,0)</f>
        <v/>
      </c>
      <c r="AX6" s="22"/>
      <c r="AY6" s="22"/>
      <c r="AZ6" s="22"/>
      <c r="BA6" s="22"/>
      <c r="BB6" s="22"/>
      <c r="BC6" s="22"/>
      <c r="BD6" s="22">
        <f>VLOOKUP($B6,'[6]20.QLCLSP'!$B$6:$U$23,10,0)</f>
        <v>8</v>
      </c>
      <c r="BE6" s="39"/>
      <c r="BF6" s="39"/>
      <c r="BG6" s="22">
        <f>VLOOKUP($B6,'[6]19.CQTGCCH'!$B$6:$V$21,10,0)</f>
        <v>8</v>
      </c>
      <c r="BH6" s="39"/>
      <c r="BI6" s="39"/>
      <c r="BJ6" s="39"/>
      <c r="BK6" s="39"/>
      <c r="BL6" s="39"/>
    </row>
    <row r="7" spans="1:64" s="4" customFormat="1" ht="26.25" customHeight="1" x14ac:dyDescent="0.25">
      <c r="A7" s="6">
        <v>4</v>
      </c>
      <c r="B7" s="60" t="s">
        <v>283</v>
      </c>
      <c r="C7" s="61" t="s">
        <v>284</v>
      </c>
      <c r="D7" s="62" t="s">
        <v>33</v>
      </c>
      <c r="E7" s="20">
        <f>VLOOKUP($B7,'[6]6.AVGT1'!$B$6:$T$24,10,0)</f>
        <v>5</v>
      </c>
      <c r="F7" s="20">
        <f>VLOOKUP($B7,'[6]6.AVGT1'!$B$6:$T$24,12,0)</f>
        <v>5.3</v>
      </c>
      <c r="G7" s="20" t="str">
        <f>VLOOKUP($B7,'[6]6.AVGT1'!$B$6:$T$24,16,0)</f>
        <v/>
      </c>
      <c r="H7" s="20">
        <f>VLOOKUP($B7,'[6]2.CT '!$B$6:$V$22,10,0)</f>
        <v>5.5</v>
      </c>
      <c r="I7" s="20"/>
      <c r="J7" s="20" t="str">
        <f>VLOOKUP($B7,'[6]2.CT '!$B$6:$V$22,16,0)</f>
        <v/>
      </c>
      <c r="K7" s="20">
        <f>VLOOKUP($B7,'[6]3.PL'!$B$6:$T$36,10,0)</f>
        <v>4</v>
      </c>
      <c r="L7" s="20">
        <f>VLOOKUP($B7,'[6]3.PL'!$B$6:$T$36,12,0)</f>
        <v>6.5</v>
      </c>
      <c r="M7" s="20" t="str">
        <f>VLOOKUP($B7,'[6]3.PL'!$B$6:$T$36,16,0)</f>
        <v/>
      </c>
      <c r="N7" s="20">
        <f>VLOOKUP($B7,'[6]1.TIN HOC'!$B$6:$V$20,10,0)</f>
        <v>7</v>
      </c>
      <c r="O7" s="20"/>
      <c r="P7" s="20" t="str">
        <f>VLOOKUP($B7,'[6]1.TIN HOC'!$B$6:$V$20,16,0)</f>
        <v/>
      </c>
      <c r="Q7" s="20">
        <f>VLOOKUP($B7,'[6]5.GDTC'!$B$6:$U$21,10,0)</f>
        <v>6</v>
      </c>
      <c r="R7" s="20"/>
      <c r="S7" s="20" t="str">
        <f>VLOOKUP($B7,'[6]5.GDTC'!$B$6:$U$21,16,0)</f>
        <v/>
      </c>
      <c r="T7" s="20">
        <f>VLOOKUP($B7,'[6]4.GDQP'!$B$6:$T$22,10,0)</f>
        <v>6.8</v>
      </c>
      <c r="U7" s="20"/>
      <c r="V7" s="20" t="str">
        <f>VLOOKUP($B7,'[6]4.GDQP'!$B$6:$T$22,16,0)</f>
        <v/>
      </c>
      <c r="W7" s="22">
        <f>VLOOKUP($B7,'[6]7.KTPTN'!$B$6:$T$21,10,0)</f>
        <v>8</v>
      </c>
      <c r="X7" s="22"/>
      <c r="Y7" s="22" t="str">
        <f>VLOOKUP($B7,'[6]7.KTPTN'!$B$6:$T$21,16,0)</f>
        <v/>
      </c>
      <c r="Z7" s="22">
        <f>VLOOKUP($B7,'[6]9.HÓA SINH TP (LT)'!$B$6:$T$21,10,0)</f>
        <v>5</v>
      </c>
      <c r="AA7" s="22"/>
      <c r="AB7" s="22" t="str">
        <f>VLOOKUP($B7,'[6]9.HÓA SINH TP (LT)'!$B$6:$T$21,16,0)</f>
        <v/>
      </c>
      <c r="AC7" s="22">
        <f>VLOOKUP($B7,'[6]10.VẼ KỸ THUẬT'!$B$6:$T$22,10,0)</f>
        <v>8</v>
      </c>
      <c r="AD7" s="22"/>
      <c r="AE7" s="22" t="str">
        <f>VLOOKUP($B7,'[6]10.VẼ KỸ THUẬT'!$B$6:$T$22,16,0)</f>
        <v/>
      </c>
      <c r="AF7" s="22">
        <f>VLOOKUP($B7,'[6]11.HÓA CB'!$B$6:$T$21,10,0)</f>
        <v>6</v>
      </c>
      <c r="AG7" s="22"/>
      <c r="AH7" s="22" t="str">
        <f>VLOOKUP($B7,'[6]11.HÓA CB'!$B$6:$T$21,16,0)</f>
        <v/>
      </c>
      <c r="AI7" s="22">
        <f>VLOOKUP($B7,'[6]12.KT XỬ LÝ MT'!$B$6:$T$20,10,0)</f>
        <v>6</v>
      </c>
      <c r="AJ7" s="22"/>
      <c r="AK7" s="22" t="str">
        <f>VLOOKUP($B7,'[6]12.KT XỬ LÝ MT'!$B$6:$T$20,16,0)</f>
        <v/>
      </c>
      <c r="AL7" s="22">
        <f>VLOOKUP($B7,'[6]8.AVGT2'!$B$6:$W$28,10,0)</f>
        <v>6.8</v>
      </c>
      <c r="AM7" s="22"/>
      <c r="AN7" s="22" t="str">
        <f>VLOOKUP($B7,'[6]8.AVGT2'!$B$6:$W$28,16,0)</f>
        <v/>
      </c>
      <c r="AO7" s="22">
        <f>VLOOKUP($B7,'[6]14.VSTP'!$B$6:$U$21,10,0)</f>
        <v>6.5</v>
      </c>
      <c r="AP7" s="22"/>
      <c r="AQ7" s="22" t="str">
        <f>VLOOKUP($B7,'[6]14.VSTP'!$B$6:$U$21,16,0)</f>
        <v/>
      </c>
      <c r="AR7" s="22">
        <f>VLOOKUP($B7,'[6]15.DD&amp;TP'!$B$6:$T$21,10,0)</f>
        <v>8</v>
      </c>
      <c r="AS7" s="22"/>
      <c r="AT7" s="22" t="str">
        <f>VLOOKUP($B7,'[6]15.DD&amp;TP'!$B$6:$T$21,16,0)</f>
        <v/>
      </c>
      <c r="AU7" s="22">
        <f>VLOOKUP($B7,'[6]13.AVGT3'!$B$6:$Y$22,10,0)</f>
        <v>5.3</v>
      </c>
      <c r="AV7" s="22"/>
      <c r="AW7" s="22" t="str">
        <f>VLOOKUP($B7,'[6]13.AVGT3'!$B$6:$Y$22,16,0)</f>
        <v/>
      </c>
      <c r="AX7" s="22"/>
      <c r="AY7" s="22"/>
      <c r="AZ7" s="22"/>
      <c r="BA7" s="22"/>
      <c r="BB7" s="22"/>
      <c r="BC7" s="22"/>
      <c r="BD7" s="22">
        <f>VLOOKUP($B7,'[6]20.QLCLSP'!$B$6:$U$23,10,0)</f>
        <v>8.5</v>
      </c>
      <c r="BE7" s="39"/>
      <c r="BF7" s="39"/>
      <c r="BG7" s="22">
        <f>VLOOKUP($B7,'[6]19.CQTGCCH'!$B$6:$V$21,10,0)</f>
        <v>8</v>
      </c>
      <c r="BH7" s="39"/>
      <c r="BI7" s="39"/>
      <c r="BJ7" s="39"/>
      <c r="BK7" s="39"/>
      <c r="BL7" s="39"/>
    </row>
    <row r="8" spans="1:64" s="4" customFormat="1" ht="26.25" customHeight="1" x14ac:dyDescent="0.25">
      <c r="A8" s="6">
        <v>5</v>
      </c>
      <c r="B8" s="60" t="s">
        <v>193</v>
      </c>
      <c r="C8" s="61" t="s">
        <v>560</v>
      </c>
      <c r="D8" s="62" t="s">
        <v>71</v>
      </c>
      <c r="E8" s="20">
        <f>VLOOKUP($B8,'[6]6.AVGT1'!$B$6:$T$24,10,0)</f>
        <v>5.4</v>
      </c>
      <c r="F8" s="20"/>
      <c r="G8" s="20" t="str">
        <f>VLOOKUP($B8,'[6]6.AVGT1'!$B$6:$T$24,16,0)</f>
        <v/>
      </c>
      <c r="H8" s="20">
        <f>VLOOKUP($B8,'[6]2.CT '!$B$6:$V$22,10,0)</f>
        <v>7</v>
      </c>
      <c r="I8" s="20"/>
      <c r="J8" s="20" t="str">
        <f>VLOOKUP($B8,'[6]2.CT '!$B$6:$V$22,16,0)</f>
        <v/>
      </c>
      <c r="K8" s="20">
        <f>VLOOKUP($B8,'[6]3.PL'!$B$6:$T$36,10,0)</f>
        <v>6</v>
      </c>
      <c r="L8" s="20"/>
      <c r="M8" s="20" t="str">
        <f>VLOOKUP($B8,'[6]3.PL'!$B$6:$T$36,16,0)</f>
        <v/>
      </c>
      <c r="N8" s="20">
        <f>VLOOKUP($B8,'[6]1.TIN HOC'!$B$6:$V$20,10,0)</f>
        <v>6</v>
      </c>
      <c r="O8" s="20"/>
      <c r="P8" s="20" t="str">
        <f>VLOOKUP($B8,'[6]1.TIN HOC'!$B$6:$V$20,16,0)</f>
        <v/>
      </c>
      <c r="Q8" s="20">
        <f>VLOOKUP($B8,'[6]5.GDTC'!$B$6:$U$21,10,0)</f>
        <v>6</v>
      </c>
      <c r="R8" s="20"/>
      <c r="S8" s="20" t="str">
        <f>VLOOKUP($B8,'[6]5.GDTC'!$B$6:$U$21,16,0)</f>
        <v/>
      </c>
      <c r="T8" s="20">
        <f>VLOOKUP($B8,'[6]4.GDQP'!$B$6:$T$22,10,0)</f>
        <v>7</v>
      </c>
      <c r="U8" s="20"/>
      <c r="V8" s="20" t="str">
        <f>VLOOKUP($B8,'[6]4.GDQP'!$B$6:$T$22,16,0)</f>
        <v/>
      </c>
      <c r="W8" s="22">
        <f>VLOOKUP($B8,'[6]7.KTPTN'!$B$6:$T$21,10,0)</f>
        <v>8.5</v>
      </c>
      <c r="X8" s="22"/>
      <c r="Y8" s="22" t="str">
        <f>VLOOKUP($B8,'[6]7.KTPTN'!$B$6:$T$21,16,0)</f>
        <v/>
      </c>
      <c r="Z8" s="22">
        <f>VLOOKUP($B8,'[6]9.HÓA SINH TP (LT)'!$B$6:$T$21,10,0)</f>
        <v>7</v>
      </c>
      <c r="AA8" s="22"/>
      <c r="AB8" s="22" t="str">
        <f>VLOOKUP($B8,'[6]9.HÓA SINH TP (LT)'!$B$6:$T$21,16,0)</f>
        <v/>
      </c>
      <c r="AC8" s="22">
        <f>VLOOKUP($B8,'[6]10.VẼ KỸ THUẬT'!$B$6:$T$22,10,0)</f>
        <v>7</v>
      </c>
      <c r="AD8" s="22"/>
      <c r="AE8" s="22" t="str">
        <f>VLOOKUP($B8,'[6]10.VẼ KỸ THUẬT'!$B$6:$T$22,16,0)</f>
        <v/>
      </c>
      <c r="AF8" s="22">
        <f>VLOOKUP($B8,'[6]11.HÓA CB'!$B$6:$T$21,10,0)</f>
        <v>7</v>
      </c>
      <c r="AG8" s="22"/>
      <c r="AH8" s="22" t="str">
        <f>VLOOKUP($B8,'[6]11.HÓA CB'!$B$6:$T$21,16,0)</f>
        <v/>
      </c>
      <c r="AI8" s="22">
        <f>VLOOKUP($B8,'[6]12.KT XỬ LÝ MT'!$B$6:$T$20,10,0)</f>
        <v>6</v>
      </c>
      <c r="AJ8" s="22"/>
      <c r="AK8" s="22" t="str">
        <f>VLOOKUP($B8,'[6]12.KT XỬ LÝ MT'!$B$6:$T$20,16,0)</f>
        <v/>
      </c>
      <c r="AL8" s="22">
        <f>VLOOKUP($B8,'[6]8.AVGT2'!$B$6:$W$28,10,0)</f>
        <v>7.6</v>
      </c>
      <c r="AM8" s="22"/>
      <c r="AN8" s="22" t="str">
        <f>VLOOKUP($B8,'[6]8.AVGT2'!$B$6:$W$28,16,0)</f>
        <v/>
      </c>
      <c r="AO8" s="22">
        <f>VLOOKUP($B8,'[6]14.VSTP'!$B$6:$U$21,10,0)</f>
        <v>6.5</v>
      </c>
      <c r="AP8" s="22"/>
      <c r="AQ8" s="22" t="str">
        <f>VLOOKUP($B8,'[6]14.VSTP'!$B$6:$U$21,16,0)</f>
        <v/>
      </c>
      <c r="AR8" s="22">
        <f>VLOOKUP($B8,'[6]15.DD&amp;TP'!$B$6:$T$21,10,0)</f>
        <v>8</v>
      </c>
      <c r="AS8" s="22"/>
      <c r="AT8" s="22" t="str">
        <f>VLOOKUP($B8,'[6]15.DD&amp;TP'!$B$6:$T$21,16,0)</f>
        <v/>
      </c>
      <c r="AU8" s="22">
        <f>VLOOKUP($B8,'[6]13.AVGT3'!$B$6:$Y$22,10,0)</f>
        <v>4.0999999999999996</v>
      </c>
      <c r="AV8" s="22">
        <f>VLOOKUP($B8,'[6]13.AVGT3'!$B$6:$Y$22,12,0)</f>
        <v>6.7</v>
      </c>
      <c r="AW8" s="22" t="str">
        <f>VLOOKUP($B8,'[6]13.AVGT3'!$B$6:$Y$22,16,0)</f>
        <v/>
      </c>
      <c r="AX8" s="22"/>
      <c r="AY8" s="22"/>
      <c r="AZ8" s="22"/>
      <c r="BA8" s="22"/>
      <c r="BB8" s="22"/>
      <c r="BC8" s="22"/>
      <c r="BD8" s="22">
        <f>VLOOKUP($B8,'[6]20.QLCLSP'!$B$6:$U$23,10,0)</f>
        <v>6.5</v>
      </c>
      <c r="BE8" s="39"/>
      <c r="BF8" s="39"/>
      <c r="BG8" s="22">
        <f>VLOOKUP($B8,'[6]19.CQTGCCH'!$B$6:$V$21,10,0)</f>
        <v>8</v>
      </c>
      <c r="BH8" s="39"/>
      <c r="BI8" s="39"/>
      <c r="BJ8" s="39"/>
      <c r="BK8" s="39"/>
      <c r="BL8" s="39"/>
    </row>
    <row r="9" spans="1:64" s="4" customFormat="1" ht="26.25" customHeight="1" x14ac:dyDescent="0.25">
      <c r="A9" s="6">
        <v>6</v>
      </c>
      <c r="B9" s="60" t="s">
        <v>285</v>
      </c>
      <c r="C9" s="61" t="s">
        <v>286</v>
      </c>
      <c r="D9" s="62" t="s">
        <v>87</v>
      </c>
      <c r="E9" s="20">
        <f>VLOOKUP($B9,'[6]6.AVGT1'!$B$6:$T$24,10,0)</f>
        <v>6</v>
      </c>
      <c r="F9" s="20"/>
      <c r="G9" s="20" t="str">
        <f>VLOOKUP($B9,'[6]6.AVGT1'!$B$6:$T$24,16,0)</f>
        <v/>
      </c>
      <c r="H9" s="20">
        <f>VLOOKUP($B9,'[6]2.CT '!$B$6:$V$22,10,0)</f>
        <v>6.5</v>
      </c>
      <c r="I9" s="20"/>
      <c r="J9" s="20" t="str">
        <f>VLOOKUP($B9,'[6]2.CT '!$B$6:$V$22,16,0)</f>
        <v/>
      </c>
      <c r="K9" s="20">
        <f>VLOOKUP($B9,'[6]3.PL'!$B$6:$T$36,10,0)</f>
        <v>8</v>
      </c>
      <c r="L9" s="20"/>
      <c r="M9" s="20" t="str">
        <f>VLOOKUP($B9,'[6]3.PL'!$B$6:$T$36,16,0)</f>
        <v/>
      </c>
      <c r="N9" s="20">
        <f>VLOOKUP($B9,'[6]1.TIN HOC'!$B$6:$V$20,10,0)</f>
        <v>8</v>
      </c>
      <c r="O9" s="20"/>
      <c r="P9" s="20" t="str">
        <f>VLOOKUP($B9,'[6]1.TIN HOC'!$B$6:$V$20,16,0)</f>
        <v/>
      </c>
      <c r="Q9" s="20">
        <f>VLOOKUP($B9,'[6]5.GDTC'!$B$6:$U$21,10,0)</f>
        <v>8</v>
      </c>
      <c r="R9" s="20"/>
      <c r="S9" s="20" t="str">
        <f>VLOOKUP($B9,'[6]5.GDTC'!$B$6:$U$21,16,0)</f>
        <v/>
      </c>
      <c r="T9" s="20">
        <f>VLOOKUP($B9,'[6]4.GDQP'!$B$6:$T$22,10,0)</f>
        <v>8</v>
      </c>
      <c r="U9" s="20"/>
      <c r="V9" s="20" t="str">
        <f>VLOOKUP($B9,'[6]4.GDQP'!$B$6:$T$22,16,0)</f>
        <v/>
      </c>
      <c r="W9" s="22">
        <f>VLOOKUP($B9,'[6]7.KTPTN'!$B$6:$T$21,10,0)</f>
        <v>9</v>
      </c>
      <c r="X9" s="22"/>
      <c r="Y9" s="22" t="str">
        <f>VLOOKUP($B9,'[6]7.KTPTN'!$B$6:$T$21,16,0)</f>
        <v/>
      </c>
      <c r="Z9" s="22">
        <f>VLOOKUP($B9,'[6]9.HÓA SINH TP (LT)'!$B$6:$T$21,10,0)</f>
        <v>5.5</v>
      </c>
      <c r="AA9" s="22"/>
      <c r="AB9" s="22" t="str">
        <f>VLOOKUP($B9,'[6]9.HÓA SINH TP (LT)'!$B$6:$T$21,16,0)</f>
        <v/>
      </c>
      <c r="AC9" s="22">
        <f>VLOOKUP($B9,'[6]10.VẼ KỸ THUẬT'!$B$6:$T$22,10,0)</f>
        <v>8.5</v>
      </c>
      <c r="AD9" s="22"/>
      <c r="AE9" s="22" t="str">
        <f>VLOOKUP($B9,'[6]10.VẼ KỸ THUẬT'!$B$6:$T$22,16,0)</f>
        <v/>
      </c>
      <c r="AF9" s="22">
        <f>VLOOKUP($B9,'[6]11.HÓA CB'!$B$6:$T$21,10,0)</f>
        <v>8</v>
      </c>
      <c r="AG9" s="22"/>
      <c r="AH9" s="22" t="str">
        <f>VLOOKUP($B9,'[6]11.HÓA CB'!$B$6:$T$21,16,0)</f>
        <v/>
      </c>
      <c r="AI9" s="22">
        <f>VLOOKUP($B9,'[6]12.KT XỬ LÝ MT'!$B$6:$T$20,10,0)</f>
        <v>6.5</v>
      </c>
      <c r="AJ9" s="22"/>
      <c r="AK9" s="22" t="str">
        <f>VLOOKUP($B9,'[6]12.KT XỬ LÝ MT'!$B$6:$T$20,16,0)</f>
        <v/>
      </c>
      <c r="AL9" s="22">
        <f>VLOOKUP($B9,'[6]8.AVGT2'!$B$6:$W$28,10,0)</f>
        <v>6.9</v>
      </c>
      <c r="AM9" s="22"/>
      <c r="AN9" s="22" t="str">
        <f>VLOOKUP($B9,'[6]8.AVGT2'!$B$6:$W$28,16,0)</f>
        <v/>
      </c>
      <c r="AO9" s="22">
        <f>VLOOKUP($B9,'[6]14.VSTP'!$B$6:$U$21,10,0)</f>
        <v>7</v>
      </c>
      <c r="AP9" s="22"/>
      <c r="AQ9" s="22" t="str">
        <f>VLOOKUP($B9,'[6]14.VSTP'!$B$6:$U$21,16,0)</f>
        <v/>
      </c>
      <c r="AR9" s="22">
        <f>VLOOKUP($B9,'[6]15.DD&amp;TP'!$B$6:$T$21,10,0)</f>
        <v>9</v>
      </c>
      <c r="AS9" s="22"/>
      <c r="AT9" s="22" t="str">
        <f>VLOOKUP($B9,'[6]15.DD&amp;TP'!$B$6:$T$21,16,0)</f>
        <v/>
      </c>
      <c r="AU9" s="22">
        <f>VLOOKUP($B9,'[6]13.AVGT3'!$B$6:$Y$22,10,0)</f>
        <v>5.4</v>
      </c>
      <c r="AV9" s="22"/>
      <c r="AW9" s="22" t="str">
        <f>VLOOKUP($B9,'[6]13.AVGT3'!$B$6:$Y$22,16,0)</f>
        <v/>
      </c>
      <c r="AX9" s="22"/>
      <c r="AY9" s="22"/>
      <c r="AZ9" s="22"/>
      <c r="BA9" s="22"/>
      <c r="BB9" s="22"/>
      <c r="BC9" s="22"/>
      <c r="BD9" s="22">
        <f>VLOOKUP($B9,'[6]20.QLCLSP'!$B$6:$U$23,10,0)</f>
        <v>7</v>
      </c>
      <c r="BE9" s="39"/>
      <c r="BF9" s="39"/>
      <c r="BG9" s="22">
        <f>VLOOKUP($B9,'[6]19.CQTGCCH'!$B$6:$V$21,10,0)</f>
        <v>9</v>
      </c>
      <c r="BH9" s="39"/>
      <c r="BI9" s="39"/>
      <c r="BJ9" s="39"/>
      <c r="BK9" s="39"/>
      <c r="BL9" s="39"/>
    </row>
    <row r="10" spans="1:64" s="4" customFormat="1" ht="26.25" customHeight="1" x14ac:dyDescent="0.25">
      <c r="A10" s="6">
        <v>7</v>
      </c>
      <c r="B10" s="60" t="s">
        <v>432</v>
      </c>
      <c r="C10" s="61" t="s">
        <v>561</v>
      </c>
      <c r="D10" s="62" t="s">
        <v>122</v>
      </c>
      <c r="E10" s="20">
        <f>VLOOKUP($B10,'[6]6.AVGT1'!$B$6:$T$24,10,0)</f>
        <v>5.9</v>
      </c>
      <c r="F10" s="20">
        <f>VLOOKUP($B10,'[6]6.AVGT1'!$B$6:$T$24,12,0)</f>
        <v>5.8</v>
      </c>
      <c r="G10" s="53" t="str">
        <f>VLOOKUP($B10,'[6]6.AVGT1'!$B$6:$T$24,16,0)</f>
        <v>Học lại</v>
      </c>
      <c r="H10" s="20">
        <f>VLOOKUP($B10,'[6]2.CT '!$B$6:$V$22,10,0)</f>
        <v>7</v>
      </c>
      <c r="I10" s="20"/>
      <c r="J10" s="20" t="str">
        <f>VLOOKUP($B10,'[6]2.CT '!$B$6:$V$22,16,0)</f>
        <v/>
      </c>
      <c r="K10" s="20">
        <f>VLOOKUP($B10,'[6]3.PL'!$B$6:$T$36,10,0)</f>
        <v>5.5</v>
      </c>
      <c r="L10" s="20"/>
      <c r="M10" s="20" t="str">
        <f>VLOOKUP($B10,'[6]3.PL'!$B$6:$T$36,16,0)</f>
        <v/>
      </c>
      <c r="N10" s="20">
        <f>VLOOKUP($B10,'[6]1.TIN HOC'!$B$6:$V$20,10,0)</f>
        <v>6</v>
      </c>
      <c r="O10" s="20"/>
      <c r="P10" s="20" t="str">
        <f>VLOOKUP($B10,'[6]1.TIN HOC'!$B$6:$V$20,16,0)</f>
        <v/>
      </c>
      <c r="Q10" s="20">
        <f>VLOOKUP($B10,'[6]5.GDTC'!$B$6:$U$21,10,0)</f>
        <v>6</v>
      </c>
      <c r="R10" s="20"/>
      <c r="S10" s="20" t="str">
        <f>VLOOKUP($B10,'[6]5.GDTC'!$B$6:$U$21,16,0)</f>
        <v/>
      </c>
      <c r="T10" s="20">
        <f>VLOOKUP($B10,'[6]4.GDQP'!$B$6:$T$22,10,0)</f>
        <v>7.2</v>
      </c>
      <c r="U10" s="20"/>
      <c r="V10" s="20" t="str">
        <f>VLOOKUP($B10,'[6]4.GDQP'!$B$6:$T$22,16,0)</f>
        <v/>
      </c>
      <c r="W10" s="22">
        <f>VLOOKUP($B10,'[6]7.KTPTN'!$B$6:$T$21,10,0)</f>
        <v>9</v>
      </c>
      <c r="X10" s="22"/>
      <c r="Y10" s="22" t="str">
        <f>VLOOKUP($B10,'[6]7.KTPTN'!$B$6:$T$21,16,0)</f>
        <v/>
      </c>
      <c r="Z10" s="22">
        <f>VLOOKUP($B10,'[6]9.HÓA SINH TP (LT)'!$B$6:$T$21,10,0)</f>
        <v>6.5</v>
      </c>
      <c r="AA10" s="22"/>
      <c r="AB10" s="22" t="str">
        <f>VLOOKUP($B10,'[6]9.HÓA SINH TP (LT)'!$B$6:$T$21,16,0)</f>
        <v/>
      </c>
      <c r="AC10" s="22">
        <f>VLOOKUP($B10,'[6]10.VẼ KỸ THUẬT'!$B$6:$T$22,10,0)</f>
        <v>8.5</v>
      </c>
      <c r="AD10" s="22"/>
      <c r="AE10" s="22" t="str">
        <f>VLOOKUP($B10,'[6]10.VẼ KỸ THUẬT'!$B$6:$T$22,16,0)</f>
        <v/>
      </c>
      <c r="AF10" s="22">
        <f>VLOOKUP($B10,'[6]11.HÓA CB'!$B$6:$T$21,10,0)</f>
        <v>7</v>
      </c>
      <c r="AG10" s="22"/>
      <c r="AH10" s="22" t="str">
        <f>VLOOKUP($B10,'[6]11.HÓA CB'!$B$6:$T$21,16,0)</f>
        <v/>
      </c>
      <c r="AI10" s="22">
        <f>VLOOKUP($B10,'[6]12.KT XỬ LÝ MT'!$B$6:$T$20,10,0)</f>
        <v>6</v>
      </c>
      <c r="AJ10" s="22"/>
      <c r="AK10" s="22" t="str">
        <f>VLOOKUP($B10,'[6]12.KT XỬ LÝ MT'!$B$6:$T$20,16,0)</f>
        <v/>
      </c>
      <c r="AL10" s="22">
        <f>VLOOKUP($B10,'[6]8.AVGT2'!$B$6:$W$28,10,0)</f>
        <v>5.3</v>
      </c>
      <c r="AM10" s="22"/>
      <c r="AN10" s="22" t="str">
        <f>VLOOKUP($B10,'[6]8.AVGT2'!$B$6:$W$28,16,0)</f>
        <v/>
      </c>
      <c r="AO10" s="22">
        <f>VLOOKUP($B10,'[6]14.VSTP'!$B$6:$U$21,10,0)</f>
        <v>6.5</v>
      </c>
      <c r="AP10" s="22"/>
      <c r="AQ10" s="22" t="str">
        <f>VLOOKUP($B10,'[6]14.VSTP'!$B$6:$U$21,16,0)</f>
        <v/>
      </c>
      <c r="AR10" s="22">
        <f>VLOOKUP($B10,'[6]15.DD&amp;TP'!$B$6:$T$21,10,0)</f>
        <v>8.5</v>
      </c>
      <c r="AS10" s="22"/>
      <c r="AT10" s="22" t="str">
        <f>VLOOKUP($B10,'[6]15.DD&amp;TP'!$B$6:$T$21,16,0)</f>
        <v/>
      </c>
      <c r="AU10" s="22">
        <f>VLOOKUP($B10,'[6]13.AVGT3'!$B$6:$Y$22,10,0)</f>
        <v>5.2</v>
      </c>
      <c r="AV10" s="22"/>
      <c r="AW10" s="22" t="str">
        <f>VLOOKUP($B10,'[6]13.AVGT3'!$B$6:$Y$22,16,0)</f>
        <v/>
      </c>
      <c r="AX10" s="22"/>
      <c r="AY10" s="22"/>
      <c r="AZ10" s="22"/>
      <c r="BA10" s="22"/>
      <c r="BB10" s="22"/>
      <c r="BC10" s="22"/>
      <c r="BD10" s="22">
        <f>VLOOKUP($B10,'[6]20.QLCLSP'!$B$6:$U$23,10,0)</f>
        <v>6.5</v>
      </c>
      <c r="BE10" s="39"/>
      <c r="BF10" s="39"/>
      <c r="BG10" s="22">
        <f>VLOOKUP($B10,'[6]19.CQTGCCH'!$B$6:$V$21,10,0)</f>
        <v>8</v>
      </c>
      <c r="BH10" s="39"/>
      <c r="BI10" s="39"/>
      <c r="BJ10" s="39"/>
      <c r="BK10" s="39"/>
      <c r="BL10" s="39"/>
    </row>
    <row r="11" spans="1:64" ht="26.25" customHeight="1" x14ac:dyDescent="0.25">
      <c r="A11" s="6">
        <v>8</v>
      </c>
      <c r="B11" s="60" t="s">
        <v>433</v>
      </c>
      <c r="C11" s="61" t="s">
        <v>69</v>
      </c>
      <c r="D11" s="62" t="s">
        <v>103</v>
      </c>
      <c r="E11" s="20">
        <f>VLOOKUP($B11,'[6]6.AVGT1'!$B$6:$T$24,10,0)</f>
        <v>7.3</v>
      </c>
      <c r="F11" s="20"/>
      <c r="G11" s="20" t="str">
        <f>VLOOKUP($B11,'[6]6.AVGT1'!$B$6:$T$24,16,0)</f>
        <v/>
      </c>
      <c r="H11" s="20">
        <f>VLOOKUP($B11,'[6]2.CT '!$B$6:$V$22,10,0)</f>
        <v>5.5</v>
      </c>
      <c r="I11" s="20"/>
      <c r="J11" s="20" t="str">
        <f>VLOOKUP($B11,'[6]2.CT '!$B$6:$V$22,16,0)</f>
        <v/>
      </c>
      <c r="K11" s="20">
        <f>VLOOKUP($B11,'[6]3.PL'!$B$6:$T$36,10,0)</f>
        <v>6</v>
      </c>
      <c r="L11" s="20"/>
      <c r="M11" s="20" t="str">
        <f>VLOOKUP($B11,'[6]3.PL'!$B$6:$T$36,16,0)</f>
        <v/>
      </c>
      <c r="N11" s="20">
        <f>VLOOKUP($B11,'[6]1.TIN HOC'!$B$6:$V$20,10,0)</f>
        <v>6</v>
      </c>
      <c r="O11" s="20"/>
      <c r="P11" s="20" t="str">
        <f>VLOOKUP($B11,'[6]1.TIN HOC'!$B$6:$V$20,16,0)</f>
        <v/>
      </c>
      <c r="Q11" s="20">
        <f>VLOOKUP($B11,'[6]5.GDTC'!$B$6:$U$21,10,0)</f>
        <v>6.5</v>
      </c>
      <c r="R11" s="20"/>
      <c r="S11" s="20" t="str">
        <f>VLOOKUP($B11,'[6]5.GDTC'!$B$6:$U$21,16,0)</f>
        <v/>
      </c>
      <c r="T11" s="20">
        <f>VLOOKUP($B11,'[6]4.GDQP'!$B$6:$T$22,10,0)</f>
        <v>7.3</v>
      </c>
      <c r="U11" s="20"/>
      <c r="V11" s="20" t="str">
        <f>VLOOKUP($B11,'[6]4.GDQP'!$B$6:$T$22,16,0)</f>
        <v/>
      </c>
      <c r="W11" s="22">
        <f>VLOOKUP($B11,'[6]7.KTPTN'!$B$6:$T$21,10,0)</f>
        <v>9</v>
      </c>
      <c r="X11" s="22"/>
      <c r="Y11" s="22" t="str">
        <f>VLOOKUP($B11,'[6]7.KTPTN'!$B$6:$T$21,16,0)</f>
        <v/>
      </c>
      <c r="Z11" s="22">
        <f>VLOOKUP($B11,'[6]9.HÓA SINH TP (LT)'!$B$6:$T$21,10,0)</f>
        <v>6</v>
      </c>
      <c r="AA11" s="22"/>
      <c r="AB11" s="22" t="str">
        <f>VLOOKUP($B11,'[6]9.HÓA SINH TP (LT)'!$B$6:$T$21,16,0)</f>
        <v/>
      </c>
      <c r="AC11" s="22">
        <f>VLOOKUP($B11,'[6]10.VẼ KỸ THUẬT'!$B$6:$T$22,10,0)</f>
        <v>7</v>
      </c>
      <c r="AD11" s="22"/>
      <c r="AE11" s="22" t="str">
        <f>VLOOKUP($B11,'[6]10.VẼ KỸ THUẬT'!$B$6:$T$22,16,0)</f>
        <v/>
      </c>
      <c r="AF11" s="22">
        <f>VLOOKUP($B11,'[6]11.HÓA CB'!$B$6:$T$21,10,0)</f>
        <v>6</v>
      </c>
      <c r="AG11" s="22"/>
      <c r="AH11" s="22" t="str">
        <f>VLOOKUP($B11,'[6]11.HÓA CB'!$B$6:$T$21,16,0)</f>
        <v/>
      </c>
      <c r="AI11" s="22">
        <f>VLOOKUP($B11,'[6]12.KT XỬ LÝ MT'!$B$6:$T$20,10,0)</f>
        <v>5</v>
      </c>
      <c r="AJ11" s="22"/>
      <c r="AK11" s="22" t="str">
        <f>VLOOKUP($B11,'[6]12.KT XỬ LÝ MT'!$B$6:$T$20,16,0)</f>
        <v/>
      </c>
      <c r="AL11" s="22">
        <f>VLOOKUP($B11,'[6]8.AVGT2'!$B$6:$W$28,10,0)</f>
        <v>7.6000000000000005</v>
      </c>
      <c r="AM11" s="22"/>
      <c r="AN11" s="22" t="str">
        <f>VLOOKUP($B11,'[6]8.AVGT2'!$B$6:$W$28,16,0)</f>
        <v/>
      </c>
      <c r="AO11" s="22">
        <v>0</v>
      </c>
      <c r="AP11" s="22"/>
      <c r="AQ11" s="31" t="str">
        <f>VLOOKUP($B11,'[6]14.VSTP'!$B$6:$U$21,16,0)</f>
        <v>Thi lại</v>
      </c>
      <c r="AR11" s="22">
        <v>0</v>
      </c>
      <c r="AS11" s="22">
        <v>0</v>
      </c>
      <c r="AT11" s="30" t="str">
        <f>VLOOKUP($B11,'[6]15.DD&amp;TP'!$B$6:$T$21,16,0)</f>
        <v>Học lại</v>
      </c>
      <c r="AU11" s="22">
        <f>VLOOKUP($B11,'[6]13.AVGT3'!$B$6:$Y$22,10,0)</f>
        <v>0</v>
      </c>
      <c r="AV11" s="22">
        <f>VLOOKUP($B11,'[6]13.AVGT3'!$B$6:$Y$22,12,0)</f>
        <v>7.1</v>
      </c>
      <c r="AW11" s="22" t="str">
        <f>VLOOKUP($B11,'[6]13.AVGT3'!$B$6:$Y$22,16,0)</f>
        <v/>
      </c>
      <c r="AX11" s="22"/>
      <c r="AY11" s="22"/>
      <c r="AZ11" s="22"/>
      <c r="BA11" s="22"/>
      <c r="BB11" s="22"/>
      <c r="BC11" s="22"/>
      <c r="BD11" s="22">
        <f>VLOOKUP($B11,'[6]20.QLCLSP'!$B$6:$U$23,10,0)</f>
        <v>6</v>
      </c>
      <c r="BE11" s="39"/>
      <c r="BF11" s="39"/>
      <c r="BG11" s="22">
        <f>VLOOKUP($B11,'[6]19.CQTGCCH'!$B$6:$V$21,10,0)</f>
        <v>7</v>
      </c>
      <c r="BH11" s="39"/>
      <c r="BI11" s="39"/>
      <c r="BJ11" s="39"/>
      <c r="BK11" s="39"/>
      <c r="BL11" s="39"/>
    </row>
    <row r="12" spans="1:64" ht="26.25" customHeight="1" x14ac:dyDescent="0.25">
      <c r="A12" s="6">
        <v>9</v>
      </c>
      <c r="B12" s="60" t="s">
        <v>293</v>
      </c>
      <c r="C12" s="61" t="s">
        <v>46</v>
      </c>
      <c r="D12" s="62" t="s">
        <v>65</v>
      </c>
      <c r="E12" s="20">
        <f>VLOOKUP($B12,'[6]6.AVGT1'!$B$6:$T$24,10,0)</f>
        <v>4.0999999999999996</v>
      </c>
      <c r="F12" s="20">
        <f>VLOOKUP($B12,'[6]6.AVGT1'!$B$6:$T$24,12,0)</f>
        <v>4</v>
      </c>
      <c r="G12" s="33" t="str">
        <f>VLOOKUP($B12,'[6]6.AVGT1'!$B$6:$T$24,16,0)</f>
        <v>Học lại</v>
      </c>
      <c r="H12" s="20">
        <f>VLOOKUP($B12,'[6]2.CT '!$B$6:$V$22,10,0)</f>
        <v>5</v>
      </c>
      <c r="I12" s="20"/>
      <c r="J12" s="20" t="str">
        <f>VLOOKUP($B12,'[6]2.CT '!$B$6:$V$22,16,0)</f>
        <v/>
      </c>
      <c r="K12" s="20">
        <f>VLOOKUP($B12,'[6]3.PL'!$B$6:$T$36,10,0)</f>
        <v>5</v>
      </c>
      <c r="L12" s="20"/>
      <c r="M12" s="20" t="str">
        <f>VLOOKUP($B12,'[6]3.PL'!$B$6:$T$36,16,0)</f>
        <v/>
      </c>
      <c r="N12" s="20">
        <f>VLOOKUP($B12,'[6]1.TIN HOC'!$B$6:$V$20,10,0)</f>
        <v>8</v>
      </c>
      <c r="O12" s="20"/>
      <c r="P12" s="20" t="str">
        <f>VLOOKUP($B12,'[6]1.TIN HOC'!$B$6:$V$20,16,0)</f>
        <v/>
      </c>
      <c r="Q12" s="20">
        <f>VLOOKUP($B12,'[6]5.GDTC'!$B$6:$U$21,10,0)</f>
        <v>6</v>
      </c>
      <c r="R12" s="20"/>
      <c r="S12" s="20" t="str">
        <f>VLOOKUP($B12,'[6]5.GDTC'!$B$6:$U$21,16,0)</f>
        <v/>
      </c>
      <c r="T12" s="20">
        <f>VLOOKUP($B12,'[6]4.GDQP'!$B$6:$T$22,10,0)</f>
        <v>7.1</v>
      </c>
      <c r="U12" s="20"/>
      <c r="V12" s="20" t="str">
        <f>VLOOKUP($B12,'[6]4.GDQP'!$B$6:$T$22,16,0)</f>
        <v/>
      </c>
      <c r="W12" s="22">
        <f>VLOOKUP($B12,'[6]7.KTPTN'!$B$6:$T$21,10,0)</f>
        <v>5</v>
      </c>
      <c r="X12" s="22"/>
      <c r="Y12" s="22" t="str">
        <f>VLOOKUP($B12,'[6]7.KTPTN'!$B$6:$T$21,16,0)</f>
        <v/>
      </c>
      <c r="Z12" s="22">
        <f>VLOOKUP($B12,'[6]9.HÓA SINH TP (LT)'!$B$6:$T$21,10,0)</f>
        <v>5</v>
      </c>
      <c r="AA12" s="22"/>
      <c r="AB12" s="22" t="str">
        <f>VLOOKUP($B12,'[6]9.HÓA SINH TP (LT)'!$B$6:$T$21,16,0)</f>
        <v/>
      </c>
      <c r="AC12" s="22">
        <f>VLOOKUP($B12,'[6]10.VẼ KỸ THUẬT'!$B$6:$T$22,10,0)</f>
        <v>7</v>
      </c>
      <c r="AD12" s="22"/>
      <c r="AE12" s="22" t="str">
        <f>VLOOKUP($B12,'[6]10.VẼ KỸ THUẬT'!$B$6:$T$22,16,0)</f>
        <v/>
      </c>
      <c r="AF12" s="22">
        <f>VLOOKUP($B12,'[6]11.HÓA CB'!$B$6:$T$21,10,0)</f>
        <v>8</v>
      </c>
      <c r="AG12" s="22"/>
      <c r="AH12" s="22" t="str">
        <f>VLOOKUP($B12,'[6]11.HÓA CB'!$B$6:$T$21,16,0)</f>
        <v/>
      </c>
      <c r="AI12" s="22">
        <f>VLOOKUP($B12,'[6]12.KT XỬ LÝ MT'!$B$6:$T$20,10,0)</f>
        <v>5</v>
      </c>
      <c r="AJ12" s="22"/>
      <c r="AK12" s="22" t="str">
        <f>VLOOKUP($B12,'[6]12.KT XỬ LÝ MT'!$B$6:$T$20,16,0)</f>
        <v/>
      </c>
      <c r="AL12" s="22">
        <f>VLOOKUP($B12,'[6]8.AVGT2'!$B$6:$W$28,10,0)</f>
        <v>6.4</v>
      </c>
      <c r="AM12" s="22">
        <f>VLOOKUP($B12,'[6]8.AVGT2'!$B$6:$W$28,12,0)</f>
        <v>5.9</v>
      </c>
      <c r="AN12" s="30" t="str">
        <f>VLOOKUP($B12,'[6]8.AVGT2'!$B$6:$W$28,16,0)</f>
        <v>Học lại</v>
      </c>
      <c r="AO12" s="22">
        <f>VLOOKUP($B12,'[6]14.VSTP'!$B$6:$U$21,10,0)</f>
        <v>5</v>
      </c>
      <c r="AP12" s="22"/>
      <c r="AQ12" s="22" t="str">
        <f>VLOOKUP($B12,'[6]14.VSTP'!$B$6:$U$21,16,0)</f>
        <v/>
      </c>
      <c r="AR12" s="22">
        <f>VLOOKUP($B12,'[6]15.DD&amp;TP'!$B$6:$T$21,10,0)</f>
        <v>6.5</v>
      </c>
      <c r="AS12" s="22"/>
      <c r="AT12" s="22" t="str">
        <f>VLOOKUP($B12,'[6]15.DD&amp;TP'!$B$6:$T$21,16,0)</f>
        <v/>
      </c>
      <c r="AU12" s="22">
        <f>VLOOKUP($B12,'[6]13.AVGT3'!$B$6:$Y$22,10,0)</f>
        <v>5</v>
      </c>
      <c r="AV12" s="22"/>
      <c r="AW12" s="22" t="str">
        <f>VLOOKUP($B12,'[6]13.AVGT3'!$B$6:$Y$22,16,0)</f>
        <v/>
      </c>
      <c r="AX12" s="22"/>
      <c r="AY12" s="22"/>
      <c r="AZ12" s="22"/>
      <c r="BA12" s="22"/>
      <c r="BB12" s="22"/>
      <c r="BC12" s="22"/>
      <c r="BD12" s="22">
        <f>VLOOKUP($B12,'[6]20.QLCLSP'!$B$6:$U$23,10,0)</f>
        <v>6.5</v>
      </c>
      <c r="BE12" s="39"/>
      <c r="BF12" s="39"/>
      <c r="BG12" s="22">
        <f>VLOOKUP($B12,'[6]19.CQTGCCH'!$B$6:$V$21,10,0)</f>
        <v>7.5</v>
      </c>
      <c r="BH12" s="39"/>
      <c r="BI12" s="39"/>
      <c r="BJ12" s="39"/>
      <c r="BK12" s="39"/>
      <c r="BL12" s="39"/>
    </row>
    <row r="13" spans="1:64" ht="26.25" customHeight="1" x14ac:dyDescent="0.25">
      <c r="A13" s="6">
        <v>10</v>
      </c>
      <c r="B13" s="60" t="s">
        <v>438</v>
      </c>
      <c r="C13" s="61" t="s">
        <v>43</v>
      </c>
      <c r="D13" s="62" t="s">
        <v>116</v>
      </c>
      <c r="E13" s="20">
        <f>VLOOKUP($B13,'[6]6.AVGT1'!$B$6:$T$24,10,0)</f>
        <v>5</v>
      </c>
      <c r="F13" s="20"/>
      <c r="G13" s="20" t="str">
        <f>VLOOKUP($B13,'[6]6.AVGT1'!$B$6:$T$24,16,0)</f>
        <v/>
      </c>
      <c r="H13" s="20">
        <f>VLOOKUP($B13,'[6]2.CT '!$B$6:$V$22,10,0)</f>
        <v>5.5</v>
      </c>
      <c r="I13" s="20"/>
      <c r="J13" s="20" t="str">
        <f>VLOOKUP($B13,'[6]2.CT '!$B$6:$V$22,16,0)</f>
        <v/>
      </c>
      <c r="K13" s="20">
        <f>VLOOKUP($B13,'[6]3.PL'!$B$6:$T$36,10,0)</f>
        <v>5.5</v>
      </c>
      <c r="L13" s="20"/>
      <c r="M13" s="20" t="str">
        <f>VLOOKUP($B13,'[6]3.PL'!$B$6:$T$36,16,0)</f>
        <v/>
      </c>
      <c r="N13" s="20">
        <f>VLOOKUP($B13,'[6]1.TIN HOC'!$B$6:$V$20,10,0)</f>
        <v>8</v>
      </c>
      <c r="O13" s="20"/>
      <c r="P13" s="20" t="str">
        <f>VLOOKUP($B13,'[6]1.TIN HOC'!$B$6:$V$20,16,0)</f>
        <v/>
      </c>
      <c r="Q13" s="20">
        <f>VLOOKUP($B13,'[6]5.GDTC'!$B$6:$U$21,10,0)</f>
        <v>6</v>
      </c>
      <c r="R13" s="20"/>
      <c r="S13" s="20" t="str">
        <f>VLOOKUP($B13,'[6]5.GDTC'!$B$6:$U$21,16,0)</f>
        <v/>
      </c>
      <c r="T13" s="20">
        <f>VLOOKUP($B13,'[6]4.GDQP'!$B$6:$T$22,10,0)</f>
        <v>7.7</v>
      </c>
      <c r="U13" s="20"/>
      <c r="V13" s="20" t="str">
        <f>VLOOKUP($B13,'[6]4.GDQP'!$B$6:$T$22,16,0)</f>
        <v/>
      </c>
      <c r="W13" s="22">
        <f>VLOOKUP($B13,'[6]7.KTPTN'!$B$6:$T$21,10,0)</f>
        <v>8</v>
      </c>
      <c r="X13" s="22"/>
      <c r="Y13" s="22" t="str">
        <f>VLOOKUP($B13,'[6]7.KTPTN'!$B$6:$T$21,16,0)</f>
        <v/>
      </c>
      <c r="Z13" s="22">
        <f>VLOOKUP($B13,'[6]9.HÓA SINH TP (LT)'!$B$6:$T$21,10,0)</f>
        <v>5.5</v>
      </c>
      <c r="AA13" s="22"/>
      <c r="AB13" s="22" t="str">
        <f>VLOOKUP($B13,'[6]9.HÓA SINH TP (LT)'!$B$6:$T$21,16,0)</f>
        <v/>
      </c>
      <c r="AC13" s="22">
        <f>VLOOKUP($B13,'[6]10.VẼ KỸ THUẬT'!$B$6:$T$22,10,0)</f>
        <v>8.5</v>
      </c>
      <c r="AD13" s="22"/>
      <c r="AE13" s="22" t="str">
        <f>VLOOKUP($B13,'[6]10.VẼ KỸ THUẬT'!$B$6:$T$22,16,0)</f>
        <v/>
      </c>
      <c r="AF13" s="22">
        <f>VLOOKUP($B13,'[6]11.HÓA CB'!$B$6:$T$21,10,0)</f>
        <v>8</v>
      </c>
      <c r="AG13" s="22"/>
      <c r="AH13" s="22" t="str">
        <f>VLOOKUP($B13,'[6]11.HÓA CB'!$B$6:$T$21,16,0)</f>
        <v/>
      </c>
      <c r="AI13" s="22">
        <f>VLOOKUP($B13,'[6]12.KT XỬ LÝ MT'!$B$6:$T$20,10,0)</f>
        <v>6</v>
      </c>
      <c r="AJ13" s="22"/>
      <c r="AK13" s="22" t="str">
        <f>VLOOKUP($B13,'[6]12.KT XỬ LÝ MT'!$B$6:$T$20,16,0)</f>
        <v/>
      </c>
      <c r="AL13" s="22">
        <f>VLOOKUP($B13,'[6]8.AVGT2'!$B$6:$W$28,10,0)</f>
        <v>6.1</v>
      </c>
      <c r="AM13" s="22"/>
      <c r="AN13" s="22" t="str">
        <f>VLOOKUP($B13,'[6]8.AVGT2'!$B$6:$W$28,16,0)</f>
        <v/>
      </c>
      <c r="AO13" s="22">
        <f>VLOOKUP($B13,'[6]14.VSTP'!$B$6:$U$21,10,0)</f>
        <v>7</v>
      </c>
      <c r="AP13" s="22"/>
      <c r="AQ13" s="22" t="str">
        <f>VLOOKUP($B13,'[6]14.VSTP'!$B$6:$U$21,16,0)</f>
        <v/>
      </c>
      <c r="AR13" s="22">
        <f>VLOOKUP($B13,'[6]15.DD&amp;TP'!$B$6:$T$21,10,0)</f>
        <v>8</v>
      </c>
      <c r="AS13" s="22"/>
      <c r="AT13" s="22" t="str">
        <f>VLOOKUP($B13,'[6]15.DD&amp;TP'!$B$6:$T$21,16,0)</f>
        <v/>
      </c>
      <c r="AU13" s="22">
        <f>VLOOKUP($B13,'[6]13.AVGT3'!$B$6:$Y$22,10,0)</f>
        <v>4.5</v>
      </c>
      <c r="AV13" s="22">
        <f>VLOOKUP($B13,'[6]13.AVGT3'!$B$6:$Y$22,12,0)</f>
        <v>7.7</v>
      </c>
      <c r="AW13" s="22" t="str">
        <f>VLOOKUP($B13,'[6]13.AVGT3'!$B$6:$Y$22,16,0)</f>
        <v/>
      </c>
      <c r="AX13" s="22"/>
      <c r="AY13" s="22"/>
      <c r="AZ13" s="22"/>
      <c r="BA13" s="22"/>
      <c r="BB13" s="22"/>
      <c r="BC13" s="22"/>
      <c r="BD13" s="22">
        <f>VLOOKUP($B13,'[6]20.QLCLSP'!$B$6:$U$23,10,0)</f>
        <v>6.5</v>
      </c>
      <c r="BE13" s="39"/>
      <c r="BF13" s="39"/>
      <c r="BG13" s="22">
        <f>VLOOKUP($B13,'[6]19.CQTGCCH'!$B$6:$V$21,10,0)</f>
        <v>7</v>
      </c>
      <c r="BH13" s="39"/>
      <c r="BI13" s="39"/>
      <c r="BJ13" s="39"/>
      <c r="BK13" s="39"/>
      <c r="BL13" s="39"/>
    </row>
    <row r="14" spans="1:64" ht="26.25" customHeight="1" x14ac:dyDescent="0.25">
      <c r="A14" s="6">
        <v>11</v>
      </c>
      <c r="B14" s="60" t="s">
        <v>300</v>
      </c>
      <c r="C14" s="61" t="s">
        <v>301</v>
      </c>
      <c r="D14" s="62" t="s">
        <v>302</v>
      </c>
      <c r="E14" s="20">
        <f>VLOOKUP($B14,'[6]6.AVGT1'!$B$6:$T$24,10,0)</f>
        <v>5.2</v>
      </c>
      <c r="F14" s="20"/>
      <c r="G14" s="20" t="str">
        <f>VLOOKUP($B14,'[6]6.AVGT1'!$B$6:$T$24,16,0)</f>
        <v/>
      </c>
      <c r="H14" s="20">
        <f>VLOOKUP($B14,'[6]2.CT '!$B$6:$V$22,10,0)</f>
        <v>7</v>
      </c>
      <c r="I14" s="20"/>
      <c r="J14" s="20" t="str">
        <f>VLOOKUP($B14,'[6]2.CT '!$B$6:$V$22,16,0)</f>
        <v/>
      </c>
      <c r="K14" s="20">
        <f>VLOOKUP($B14,'[6]3.PL'!$B$6:$T$36,10,0)</f>
        <v>5</v>
      </c>
      <c r="L14" s="20"/>
      <c r="M14" s="20" t="str">
        <f>VLOOKUP($B14,'[6]3.PL'!$B$6:$T$36,16,0)</f>
        <v/>
      </c>
      <c r="N14" s="20">
        <f>VLOOKUP($B14,'[6]1.TIN HOC'!$B$6:$V$20,10,0)</f>
        <v>8</v>
      </c>
      <c r="O14" s="20"/>
      <c r="P14" s="20" t="str">
        <f>VLOOKUP($B14,'[6]1.TIN HOC'!$B$6:$V$20,16,0)</f>
        <v/>
      </c>
      <c r="Q14" s="20">
        <f>VLOOKUP($B14,'[6]5.GDTC'!$B$6:$U$21,10,0)</f>
        <v>6</v>
      </c>
      <c r="R14" s="20"/>
      <c r="S14" s="20" t="str">
        <f>VLOOKUP($B14,'[6]5.GDTC'!$B$6:$U$21,16,0)</f>
        <v/>
      </c>
      <c r="T14" s="20">
        <f>VLOOKUP($B14,'[6]4.GDQP'!$B$6:$T$22,10,0)</f>
        <v>7.1</v>
      </c>
      <c r="U14" s="20"/>
      <c r="V14" s="20" t="str">
        <f>VLOOKUP($B14,'[6]4.GDQP'!$B$6:$T$22,16,0)</f>
        <v/>
      </c>
      <c r="W14" s="22">
        <f>VLOOKUP($B14,'[6]7.KTPTN'!$B$6:$T$21,10,0)</f>
        <v>5</v>
      </c>
      <c r="X14" s="22"/>
      <c r="Y14" s="22" t="str">
        <f>VLOOKUP($B14,'[6]7.KTPTN'!$B$6:$T$21,16,0)</f>
        <v/>
      </c>
      <c r="Z14" s="22">
        <f>VLOOKUP($B14,'[6]9.HÓA SINH TP (LT)'!$B$6:$T$21,10,0)</f>
        <v>6.5</v>
      </c>
      <c r="AA14" s="22"/>
      <c r="AB14" s="22" t="str">
        <f>VLOOKUP($B14,'[6]9.HÓA SINH TP (LT)'!$B$6:$T$21,16,0)</f>
        <v/>
      </c>
      <c r="AC14" s="22">
        <f>VLOOKUP($B14,'[6]10.VẼ KỸ THUẬT'!$B$6:$T$22,10,0)</f>
        <v>8</v>
      </c>
      <c r="AD14" s="22"/>
      <c r="AE14" s="22" t="str">
        <f>VLOOKUP($B14,'[6]10.VẼ KỸ THUẬT'!$B$6:$T$22,16,0)</f>
        <v/>
      </c>
      <c r="AF14" s="22">
        <f>VLOOKUP($B14,'[6]11.HÓA CB'!$B$6:$T$21,10,0)</f>
        <v>7</v>
      </c>
      <c r="AG14" s="22"/>
      <c r="AH14" s="22" t="str">
        <f>VLOOKUP($B14,'[6]11.HÓA CB'!$B$6:$T$21,16,0)</f>
        <v/>
      </c>
      <c r="AI14" s="22">
        <f>VLOOKUP($B14,'[6]12.KT XỬ LÝ MT'!$B$6:$T$20,10,0)</f>
        <v>6.5</v>
      </c>
      <c r="AJ14" s="22"/>
      <c r="AK14" s="22" t="str">
        <f>VLOOKUP($B14,'[6]12.KT XỬ LÝ MT'!$B$6:$T$20,16,0)</f>
        <v/>
      </c>
      <c r="AL14" s="22">
        <f>VLOOKUP($B14,'[6]8.AVGT2'!$B$6:$W$28,10,0)</f>
        <v>6.3000000000000007</v>
      </c>
      <c r="AM14" s="22">
        <f>VLOOKUP($B14,'[6]8.AVGT2'!$B$6:$W$28,12,0)</f>
        <v>6.4</v>
      </c>
      <c r="AN14" s="22" t="str">
        <f>VLOOKUP($B14,'[6]8.AVGT2'!$B$6:$W$28,16,0)</f>
        <v/>
      </c>
      <c r="AO14" s="22">
        <f>VLOOKUP($B14,'[6]14.VSTP'!$B$6:$U$21,10,0)</f>
        <v>6</v>
      </c>
      <c r="AP14" s="22"/>
      <c r="AQ14" s="22" t="str">
        <f>VLOOKUP($B14,'[6]14.VSTP'!$B$6:$U$21,16,0)</f>
        <v/>
      </c>
      <c r="AR14" s="22">
        <f>VLOOKUP($B14,'[6]15.DD&amp;TP'!$B$6:$T$21,10,0)</f>
        <v>6.5</v>
      </c>
      <c r="AS14" s="22"/>
      <c r="AT14" s="22" t="str">
        <f>VLOOKUP($B14,'[6]15.DD&amp;TP'!$B$6:$T$21,16,0)</f>
        <v/>
      </c>
      <c r="AU14" s="22">
        <f>VLOOKUP($B14,'[6]13.AVGT3'!$B$6:$Y$22,10,0)</f>
        <v>4.5</v>
      </c>
      <c r="AV14" s="22">
        <f>VLOOKUP($B14,'[6]13.AVGT3'!$B$6:$Y$22,12,0)</f>
        <v>7.2</v>
      </c>
      <c r="AW14" s="22" t="str">
        <f>VLOOKUP($B14,'[6]13.AVGT3'!$B$6:$Y$22,16,0)</f>
        <v/>
      </c>
      <c r="AX14" s="22"/>
      <c r="AY14" s="22"/>
      <c r="AZ14" s="22"/>
      <c r="BA14" s="22"/>
      <c r="BB14" s="22"/>
      <c r="BC14" s="22"/>
      <c r="BD14" s="22">
        <f>VLOOKUP($B14,'[6]20.QLCLSP'!$B$6:$U$23,10,0)</f>
        <v>8</v>
      </c>
      <c r="BE14" s="39"/>
      <c r="BF14" s="39"/>
      <c r="BG14" s="22">
        <f>VLOOKUP($B14,'[6]19.CQTGCCH'!$B$6:$V$21,10,0)</f>
        <v>9</v>
      </c>
      <c r="BH14" s="39"/>
      <c r="BI14" s="39"/>
      <c r="BJ14" s="39"/>
      <c r="BK14" s="39"/>
      <c r="BL14" s="39"/>
    </row>
    <row r="15" spans="1:64" ht="26.25" customHeight="1" x14ac:dyDescent="0.25">
      <c r="A15" s="6">
        <v>12</v>
      </c>
      <c r="B15" s="60" t="s">
        <v>221</v>
      </c>
      <c r="C15" s="61" t="s">
        <v>222</v>
      </c>
      <c r="D15" s="62" t="s">
        <v>75</v>
      </c>
      <c r="E15" s="20">
        <f>VLOOKUP($B15,'[6]6.AVGT1'!$B$6:$T$24,10,0)</f>
        <v>7</v>
      </c>
      <c r="F15" s="20"/>
      <c r="G15" s="20" t="str">
        <f>VLOOKUP($B15,'[6]6.AVGT1'!$B$6:$T$24,16,0)</f>
        <v/>
      </c>
      <c r="H15" s="20">
        <f>VLOOKUP($B15,'[6]2.CT '!$B$6:$V$22,10,0)</f>
        <v>7</v>
      </c>
      <c r="I15" s="20"/>
      <c r="J15" s="20" t="str">
        <f>VLOOKUP($B15,'[6]2.CT '!$B$6:$V$22,16,0)</f>
        <v/>
      </c>
      <c r="K15" s="20">
        <f>VLOOKUP($B15,'[6]3.PL'!$B$6:$T$36,10,0)</f>
        <v>7</v>
      </c>
      <c r="L15" s="20"/>
      <c r="M15" s="20" t="str">
        <f>VLOOKUP($B15,'[6]3.PL'!$B$6:$T$36,16,0)</f>
        <v/>
      </c>
      <c r="N15" s="20">
        <f>VLOOKUP($B15,'[6]1.TIN HOC'!$B$6:$V$20,10,0)</f>
        <v>7</v>
      </c>
      <c r="O15" s="20"/>
      <c r="P15" s="20" t="str">
        <f>VLOOKUP($B15,'[6]1.TIN HOC'!$B$6:$V$20,16,0)</f>
        <v/>
      </c>
      <c r="Q15" s="20">
        <f>VLOOKUP($B15,'[6]5.GDTC'!$B$6:$U$21,10,0)</f>
        <v>8</v>
      </c>
      <c r="R15" s="20"/>
      <c r="S15" s="20" t="str">
        <f>VLOOKUP($B15,'[6]5.GDTC'!$B$6:$U$21,16,0)</f>
        <v/>
      </c>
      <c r="T15" s="20">
        <f>VLOOKUP($B15,'[6]4.GDQP'!$B$6:$T$22,10,0)</f>
        <v>6.9</v>
      </c>
      <c r="U15" s="20"/>
      <c r="V15" s="20" t="str">
        <f>VLOOKUP($B15,'[6]4.GDQP'!$B$6:$T$22,16,0)</f>
        <v/>
      </c>
      <c r="W15" s="22">
        <f>VLOOKUP($B15,'[6]7.KTPTN'!$B$6:$T$21,10,0)</f>
        <v>10</v>
      </c>
      <c r="X15" s="22"/>
      <c r="Y15" s="22" t="str">
        <f>VLOOKUP($B15,'[6]7.KTPTN'!$B$6:$T$21,16,0)</f>
        <v/>
      </c>
      <c r="Z15" s="22">
        <f>VLOOKUP($B15,'[6]9.HÓA SINH TP (LT)'!$B$6:$T$21,10,0)</f>
        <v>5</v>
      </c>
      <c r="AA15" s="22"/>
      <c r="AB15" s="22" t="str">
        <f>VLOOKUP($B15,'[6]9.HÓA SINH TP (LT)'!$B$6:$T$21,16,0)</f>
        <v/>
      </c>
      <c r="AC15" s="22">
        <f>VLOOKUP($B15,'[6]10.VẼ KỸ THUẬT'!$B$6:$T$22,10,0)</f>
        <v>7.5</v>
      </c>
      <c r="AD15" s="22"/>
      <c r="AE15" s="22" t="str">
        <f>VLOOKUP($B15,'[6]10.VẼ KỸ THUẬT'!$B$6:$T$22,16,0)</f>
        <v/>
      </c>
      <c r="AF15" s="22">
        <f>VLOOKUP($B15,'[6]11.HÓA CB'!$B$6:$T$21,10,0)</f>
        <v>8</v>
      </c>
      <c r="AG15" s="22"/>
      <c r="AH15" s="22" t="str">
        <f>VLOOKUP($B15,'[6]11.HÓA CB'!$B$6:$T$21,16,0)</f>
        <v/>
      </c>
      <c r="AI15" s="22">
        <f>VLOOKUP($B15,'[6]12.KT XỬ LÝ MT'!$B$6:$T$20,10,0)</f>
        <v>7</v>
      </c>
      <c r="AJ15" s="22"/>
      <c r="AK15" s="22" t="str">
        <f>VLOOKUP($B15,'[6]12.KT XỬ LÝ MT'!$B$6:$T$20,16,0)</f>
        <v/>
      </c>
      <c r="AL15" s="22">
        <f>VLOOKUP($B15,'[6]8.AVGT2'!$B$6:$W$28,10,0)</f>
        <v>6.6999999999999993</v>
      </c>
      <c r="AM15" s="22"/>
      <c r="AN15" s="22" t="str">
        <f>VLOOKUP($B15,'[6]8.AVGT2'!$B$6:$W$28,16,0)</f>
        <v/>
      </c>
      <c r="AO15" s="22">
        <f>VLOOKUP($B15,'[6]14.VSTP'!$B$6:$U$21,10,0)</f>
        <v>7</v>
      </c>
      <c r="AP15" s="22"/>
      <c r="AQ15" s="22" t="str">
        <f>VLOOKUP($B15,'[6]14.VSTP'!$B$6:$U$21,16,0)</f>
        <v/>
      </c>
      <c r="AR15" s="22">
        <f>VLOOKUP($B15,'[6]15.DD&amp;TP'!$B$6:$T$21,10,0)</f>
        <v>8.5</v>
      </c>
      <c r="AS15" s="22"/>
      <c r="AT15" s="22" t="str">
        <f>VLOOKUP($B15,'[6]15.DD&amp;TP'!$B$6:$T$21,16,0)</f>
        <v/>
      </c>
      <c r="AU15" s="22">
        <f>VLOOKUP($B15,'[6]13.AVGT3'!$B$6:$Y$22,10,0)</f>
        <v>4.0999999999999996</v>
      </c>
      <c r="AV15" s="22">
        <f>VLOOKUP($B15,'[6]13.AVGT3'!$B$6:$Y$22,12,0)</f>
        <v>6.8</v>
      </c>
      <c r="AW15" s="22" t="str">
        <f>VLOOKUP($B15,'[6]13.AVGT3'!$B$6:$Y$22,16,0)</f>
        <v/>
      </c>
      <c r="AX15" s="22"/>
      <c r="AY15" s="22"/>
      <c r="AZ15" s="22"/>
      <c r="BA15" s="22"/>
      <c r="BB15" s="22"/>
      <c r="BC15" s="22"/>
      <c r="BD15" s="22">
        <f>VLOOKUP($B15,'[6]20.QLCLSP'!$B$6:$U$23,10,0)</f>
        <v>8</v>
      </c>
      <c r="BE15" s="39"/>
      <c r="BF15" s="39"/>
      <c r="BG15" s="22">
        <f>VLOOKUP($B15,'[6]19.CQTGCCH'!$B$6:$V$21,10,0)</f>
        <v>7.5</v>
      </c>
      <c r="BH15" s="39"/>
      <c r="BI15" s="39"/>
      <c r="BJ15" s="39"/>
      <c r="BK15" s="39"/>
      <c r="BL15" s="39"/>
    </row>
    <row r="16" spans="1:64" x14ac:dyDescent="0.25">
      <c r="BD16" s="58"/>
      <c r="BE16" s="59"/>
      <c r="BF16" s="59"/>
      <c r="BG16" s="58"/>
      <c r="BH16" s="59"/>
      <c r="BI16" s="59"/>
      <c r="BJ16" s="58"/>
      <c r="BK16" s="59"/>
      <c r="BL16" s="59"/>
    </row>
  </sheetData>
  <autoFilter ref="A3:Y14"/>
  <mergeCells count="28">
    <mergeCell ref="BG2:BI2"/>
    <mergeCell ref="BJ2:BL2"/>
    <mergeCell ref="BD1:BL1"/>
    <mergeCell ref="T2:V2"/>
    <mergeCell ref="AI2:AK2"/>
    <mergeCell ref="BA2:BC2"/>
    <mergeCell ref="AO1:BC1"/>
    <mergeCell ref="BD2:BF2"/>
    <mergeCell ref="AL2:AN2"/>
    <mergeCell ref="AO2:AQ2"/>
    <mergeCell ref="AR2:AT2"/>
    <mergeCell ref="AU2:AW2"/>
    <mergeCell ref="AX2:AZ2"/>
    <mergeCell ref="A1:A3"/>
    <mergeCell ref="B1:B3"/>
    <mergeCell ref="C1:C3"/>
    <mergeCell ref="D1:D3"/>
    <mergeCell ref="W1:AN1"/>
    <mergeCell ref="W2:Y2"/>
    <mergeCell ref="Z2:AB2"/>
    <mergeCell ref="AC2:AE2"/>
    <mergeCell ref="AF2:AH2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X20"/>
  <sheetViews>
    <sheetView zoomScale="85" zoomScaleNormal="85" workbookViewId="0">
      <pane xSplit="4" ySplit="3" topLeftCell="E10" activePane="bottomRight" state="frozen"/>
      <selection activeCell="M60" sqref="M60"/>
      <selection pane="topRight" activeCell="M60" sqref="M60"/>
      <selection pane="bottomLeft" activeCell="M60" sqref="M60"/>
      <selection pane="bottomRight" activeCell="BV5" sqref="BV5"/>
    </sheetView>
  </sheetViews>
  <sheetFormatPr defaultRowHeight="15" x14ac:dyDescent="0.25"/>
  <cols>
    <col min="1" max="1" width="4.28515625" style="7" customWidth="1"/>
    <col min="2" max="2" width="15.42578125" customWidth="1"/>
    <col min="3" max="3" width="20.570312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2" width="5.710937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5.85546875" style="5" customWidth="1"/>
    <col min="44" max="44" width="5.7109375" style="4" customWidth="1"/>
    <col min="45" max="45" width="5.7109375" style="5" customWidth="1"/>
    <col min="46" max="46" width="6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5.85546875" style="5" customWidth="1"/>
    <col min="56" max="56" width="5.7109375" style="4" customWidth="1"/>
    <col min="57" max="57" width="5.7109375" style="5" customWidth="1"/>
    <col min="58" max="58" width="5.85546875" style="5" customWidth="1"/>
    <col min="59" max="59" width="5.7109375" style="4" customWidth="1"/>
    <col min="60" max="60" width="5.7109375" style="5" customWidth="1"/>
    <col min="61" max="61" width="5.85546875" style="5" customWidth="1"/>
    <col min="62" max="62" width="5.7109375" style="4" customWidth="1"/>
    <col min="63" max="63" width="5.7109375" style="5" customWidth="1"/>
    <col min="64" max="64" width="6" style="5" customWidth="1"/>
    <col min="65" max="65" width="5.7109375" style="4" customWidth="1"/>
    <col min="66" max="66" width="5.7109375" style="5" customWidth="1"/>
    <col min="67" max="67" width="6.285156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5.85546875" style="5" customWidth="1"/>
    <col min="74" max="74" width="5.7109375" style="4" customWidth="1"/>
    <col min="75" max="75" width="5.7109375" style="5" customWidth="1"/>
    <col min="76" max="76" width="5.85546875" style="5" customWidth="1"/>
  </cols>
  <sheetData>
    <row r="1" spans="1:76" s="45" customFormat="1" ht="22.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2" t="s">
        <v>738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4"/>
      <c r="AR1" s="109" t="s">
        <v>739</v>
      </c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 t="s">
        <v>740</v>
      </c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</row>
    <row r="2" spans="1:76" ht="105.75" customHeight="1" x14ac:dyDescent="0.25">
      <c r="A2" s="85"/>
      <c r="B2" s="87"/>
      <c r="C2" s="85"/>
      <c r="D2" s="85"/>
      <c r="E2" s="89" t="s">
        <v>727</v>
      </c>
      <c r="F2" s="90"/>
      <c r="G2" s="91"/>
      <c r="H2" s="89" t="s">
        <v>728</v>
      </c>
      <c r="I2" s="90"/>
      <c r="J2" s="91"/>
      <c r="K2" s="89" t="s">
        <v>729</v>
      </c>
      <c r="L2" s="90"/>
      <c r="M2" s="91"/>
      <c r="N2" s="89" t="s">
        <v>730</v>
      </c>
      <c r="O2" s="90"/>
      <c r="P2" s="91"/>
      <c r="Q2" s="89" t="s">
        <v>731</v>
      </c>
      <c r="R2" s="90"/>
      <c r="S2" s="91"/>
      <c r="T2" s="89" t="s">
        <v>732</v>
      </c>
      <c r="U2" s="90"/>
      <c r="V2" s="91"/>
      <c r="W2" s="89" t="s">
        <v>567</v>
      </c>
      <c r="X2" s="90"/>
      <c r="Y2" s="91"/>
      <c r="Z2" s="89" t="s">
        <v>568</v>
      </c>
      <c r="AA2" s="90"/>
      <c r="AB2" s="91"/>
      <c r="AC2" s="89" t="s">
        <v>569</v>
      </c>
      <c r="AD2" s="90"/>
      <c r="AE2" s="91"/>
      <c r="AF2" s="89" t="s">
        <v>570</v>
      </c>
      <c r="AG2" s="90"/>
      <c r="AH2" s="91"/>
      <c r="AI2" s="89" t="s">
        <v>572</v>
      </c>
      <c r="AJ2" s="90"/>
      <c r="AK2" s="91"/>
      <c r="AL2" s="89" t="s">
        <v>571</v>
      </c>
      <c r="AM2" s="90"/>
      <c r="AN2" s="91"/>
      <c r="AO2" s="89" t="s">
        <v>741</v>
      </c>
      <c r="AP2" s="90"/>
      <c r="AQ2" s="91"/>
      <c r="AR2" s="89" t="s">
        <v>696</v>
      </c>
      <c r="AS2" s="90"/>
      <c r="AT2" s="91"/>
      <c r="AU2" s="89" t="s">
        <v>697</v>
      </c>
      <c r="AV2" s="90"/>
      <c r="AW2" s="91"/>
      <c r="AX2" s="89" t="s">
        <v>698</v>
      </c>
      <c r="AY2" s="90"/>
      <c r="AZ2" s="91"/>
      <c r="BA2" s="89" t="s">
        <v>764</v>
      </c>
      <c r="BB2" s="90"/>
      <c r="BC2" s="91"/>
      <c r="BD2" s="89" t="s">
        <v>698</v>
      </c>
      <c r="BE2" s="90"/>
      <c r="BF2" s="91"/>
      <c r="BG2" s="89" t="s">
        <v>742</v>
      </c>
      <c r="BH2" s="90"/>
      <c r="BI2" s="91"/>
      <c r="BJ2" s="89" t="s">
        <v>765</v>
      </c>
      <c r="BK2" s="90"/>
      <c r="BL2" s="91"/>
      <c r="BM2" s="89" t="s">
        <v>766</v>
      </c>
      <c r="BN2" s="90"/>
      <c r="BO2" s="91"/>
      <c r="BP2" s="89" t="s">
        <v>698</v>
      </c>
      <c r="BQ2" s="90"/>
      <c r="BR2" s="91"/>
      <c r="BS2" s="89" t="s">
        <v>767</v>
      </c>
      <c r="BT2" s="90"/>
      <c r="BU2" s="91"/>
      <c r="BV2" s="89" t="s">
        <v>768</v>
      </c>
      <c r="BW2" s="90"/>
      <c r="BX2" s="91"/>
    </row>
    <row r="3" spans="1:76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</row>
    <row r="4" spans="1:76" s="4" customFormat="1" ht="27.75" customHeight="1" x14ac:dyDescent="0.25">
      <c r="A4" s="6">
        <v>1</v>
      </c>
      <c r="B4" s="35" t="s">
        <v>443</v>
      </c>
      <c r="C4" s="35" t="s">
        <v>444</v>
      </c>
      <c r="D4" s="36" t="s">
        <v>445</v>
      </c>
      <c r="E4" s="20">
        <f>VLOOKUP($B4,'[7]6.AVGT1'!$B$6:$W$38,10,0)</f>
        <v>6.1</v>
      </c>
      <c r="F4" s="20"/>
      <c r="G4" s="20" t="str">
        <f>VLOOKUP($B4,'[7]6.AVGT1'!$B$6:$W$38,16,0)</f>
        <v/>
      </c>
      <c r="H4" s="20">
        <f>VLOOKUP($B4,'[7]1.CT'!$B$6:$Q$26,10,0)</f>
        <v>7</v>
      </c>
      <c r="I4" s="20"/>
      <c r="J4" s="20" t="str">
        <f>VLOOKUP($B4,'[7]1.CT'!$B$6:$Q$26,16,0)</f>
        <v/>
      </c>
      <c r="K4" s="20">
        <f>VLOOKUP($B4,'[7]2.PL'!$B$6:$R$26,10,0)</f>
        <v>6</v>
      </c>
      <c r="L4" s="20"/>
      <c r="M4" s="20" t="str">
        <f>VLOOKUP($B4,'[7]2.PL'!$B$6:$R$26,16,0)</f>
        <v/>
      </c>
      <c r="N4" s="20">
        <f>VLOOKUP($B4,'[7]5.TIN HOC'!$B$6:$T$25,10,0)</f>
        <v>7</v>
      </c>
      <c r="O4" s="20"/>
      <c r="P4" s="20" t="str">
        <f>VLOOKUP($B4,'[7]5.TIN HOC'!$B$6:$T$25,16,0)</f>
        <v/>
      </c>
      <c r="Q4" s="20">
        <f>VLOOKUP($B4,'[7]3.GDTC'!$B$6:$U$33,10,0)</f>
        <v>6.5</v>
      </c>
      <c r="R4" s="20"/>
      <c r="S4" s="20" t="str">
        <f>VLOOKUP($B4,'[7]3.GDTC'!$B$6:$U$33,16,0)</f>
        <v/>
      </c>
      <c r="T4" s="20">
        <f>VLOOKUP($B4,'[7]4.GDQP'!$B$6:$V$27,10,0)</f>
        <v>6.9</v>
      </c>
      <c r="U4" s="20"/>
      <c r="V4" s="20" t="str">
        <f>VLOOKUP($B4,'[7]4.GDQP'!$B$6:$V$27,16,0)</f>
        <v/>
      </c>
      <c r="W4" s="22">
        <f>VLOOKUP($B4,'[7]7.ĐLDL'!$B$7:$T$26,10,0)</f>
        <v>9</v>
      </c>
      <c r="X4" s="22"/>
      <c r="Y4" s="22" t="str">
        <f>VLOOKUP($B4,'[7]7.ĐLDL'!$B$7:$T$26,16,0)</f>
        <v/>
      </c>
      <c r="Z4" s="22">
        <f>VLOOKUP($B4,'[7]8.CSVHVN'!$B$7:$T$25,10,0)</f>
        <v>10</v>
      </c>
      <c r="AA4" s="22"/>
      <c r="AB4" s="22" t="str">
        <f>VLOOKUP($B4,'[7]8.CSVHVN'!$B$7:$T$25,16,0)</f>
        <v/>
      </c>
      <c r="AC4" s="22">
        <f>VLOOKUP($B4,'[7]10.DLST'!$B$7:$T$26,10,0)</f>
        <v>5</v>
      </c>
      <c r="AD4" s="22"/>
      <c r="AE4" s="22" t="str">
        <f>VLOOKUP($B4,'[7]10.DLST'!$B$7:$T$26,16,0)</f>
        <v/>
      </c>
      <c r="AF4" s="22">
        <f>VLOOKUP($B4,'[7]11.TTLSVN'!$B$7:$T$25,10,0)</f>
        <v>9</v>
      </c>
      <c r="AG4" s="22"/>
      <c r="AH4" s="22" t="str">
        <f>VLOOKUP($B4,'[7]11.TTLSVN'!$B$7:$T$25,16,0)</f>
        <v/>
      </c>
      <c r="AI4" s="22">
        <f>VLOOKUP($B4,'[7]13.TQDL'!$B$7:$T$25,10,0)</f>
        <v>8</v>
      </c>
      <c r="AJ4" s="22"/>
      <c r="AK4" s="22" t="str">
        <f>VLOOKUP($B4,'[7]13.TQDL'!$B$7:$T$25,16,0)</f>
        <v/>
      </c>
      <c r="AL4" s="22">
        <f>VLOOKUP($B4,'[7]12.TLHĐC'!$B$6:$T$25,10,0)</f>
        <v>7</v>
      </c>
      <c r="AM4" s="22"/>
      <c r="AN4" s="22" t="str">
        <f>VLOOKUP($B4,'[7]12.TLHĐC'!$B$6:$T$25,16,0)</f>
        <v/>
      </c>
      <c r="AO4" s="22">
        <f>VLOOKUP($B4,'[7]9.AVGT2'!$B$7:$X$28,10,0)</f>
        <v>6.1</v>
      </c>
      <c r="AP4" s="22"/>
      <c r="AQ4" s="22" t="str">
        <f>VLOOKUP($B4,'[7]9.AVGT2'!$B$7:$X$28,16,0)</f>
        <v/>
      </c>
      <c r="AR4" s="22">
        <f>VLOOKUP($B4,'[7]19.LDL'!$B$7:$U$27,10,0)</f>
        <v>6</v>
      </c>
      <c r="AS4" s="22"/>
      <c r="AT4" s="22" t="str">
        <f>VLOOKUP($B4,'[7]19.LDL'!$B$7:$U$27,16,0)</f>
        <v/>
      </c>
      <c r="AU4" s="22">
        <f>VLOOKUP($B4,'[7]16.HTDTLS&amp;DTVN'!$B$7:$V$25,10,0)</f>
        <v>8</v>
      </c>
      <c r="AV4" s="22"/>
      <c r="AW4" s="22" t="str">
        <f>VLOOKUP($B4,'[7]16.HTDTLS&amp;DTVN'!$B$7:$V$25,16,0)</f>
        <v/>
      </c>
      <c r="AX4" s="22">
        <f>VLOOKUP($B4,'[7]17.QHDL'!$B$7:$T$32,10,0)</f>
        <v>8</v>
      </c>
      <c r="AY4" s="22"/>
      <c r="AZ4" s="22" t="str">
        <f>VLOOKUP($B4,'[7]17.QHDL'!$B$7:$T$32,16,0)</f>
        <v/>
      </c>
      <c r="BA4" s="22">
        <f>VLOOKUP($B4,'[7]18.NVTT'!$B$7:$T$27,10,0)</f>
        <v>7</v>
      </c>
      <c r="BB4" s="22"/>
      <c r="BC4" s="22" t="str">
        <f>VLOOKUP($B4,'[7]18.NVTT'!$B$7:$T$27,16,0)</f>
        <v/>
      </c>
      <c r="BD4" s="22">
        <f>VLOOKUP($B4,'[7]17.QHDL'!$B$7:$U$31,10,0)</f>
        <v>8</v>
      </c>
      <c r="BE4" s="22"/>
      <c r="BF4" s="22" t="str">
        <f>VLOOKUP($B4,'[7]17.QHDL'!$B$7:$U$31,16,0)</f>
        <v/>
      </c>
      <c r="BG4" s="22">
        <f>VLOOKUP($B4,'[7]15.AVGT3'!$B$7:$W$26,10,0)</f>
        <v>6.1000000000000005</v>
      </c>
      <c r="BH4" s="22">
        <f>VLOOKUP($B4,'[7]15.AVGT3'!$B$7:$W$26,12,0)</f>
        <v>6.4</v>
      </c>
      <c r="BI4" s="22" t="str">
        <f>VLOOKUP($B4,'[7]15.AVGT3'!$B$7:$W$26,16,0)</f>
        <v/>
      </c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</row>
    <row r="5" spans="1:76" s="4" customFormat="1" ht="27.75" customHeight="1" x14ac:dyDescent="0.25">
      <c r="A5" s="6">
        <v>2</v>
      </c>
      <c r="B5" s="35" t="s">
        <v>450</v>
      </c>
      <c r="C5" s="35" t="s">
        <v>399</v>
      </c>
      <c r="D5" s="36" t="s">
        <v>54</v>
      </c>
      <c r="E5" s="20">
        <f>VLOOKUP($B5,'[7]6.AVGT1'!$B$6:$W$38,10,0)</f>
        <v>8.2000000000000011</v>
      </c>
      <c r="F5" s="20"/>
      <c r="G5" s="20" t="str">
        <f>VLOOKUP($B5,'[7]6.AVGT1'!$B$6:$W$38,16,0)</f>
        <v/>
      </c>
      <c r="H5" s="20">
        <f>VLOOKUP($B5,'[7]1.CT'!$B$6:$Q$26,10,0)</f>
        <v>8</v>
      </c>
      <c r="I5" s="20"/>
      <c r="J5" s="20" t="str">
        <f>VLOOKUP($B5,'[7]1.CT'!$B$6:$Q$26,16,0)</f>
        <v/>
      </c>
      <c r="K5" s="20">
        <f>VLOOKUP($B5,'[7]2.PL'!$B$6:$R$26,10,0)</f>
        <v>6</v>
      </c>
      <c r="L5" s="20"/>
      <c r="M5" s="20" t="str">
        <f>VLOOKUP($B5,'[7]2.PL'!$B$6:$R$26,16,0)</f>
        <v/>
      </c>
      <c r="N5" s="20">
        <f>VLOOKUP($B5,'[7]5.TIN HOC'!$B$6:$T$25,10,0)</f>
        <v>7</v>
      </c>
      <c r="O5" s="20"/>
      <c r="P5" s="20" t="str">
        <f>VLOOKUP($B5,'[7]5.TIN HOC'!$B$6:$T$25,16,0)</f>
        <v/>
      </c>
      <c r="Q5" s="20">
        <f>VLOOKUP($B5,'[7]3.GDTC'!$B$6:$U$33,10,0)</f>
        <v>7.5</v>
      </c>
      <c r="R5" s="20"/>
      <c r="S5" s="20" t="str">
        <f>VLOOKUP($B5,'[7]3.GDTC'!$B$6:$U$33,16,0)</f>
        <v/>
      </c>
      <c r="T5" s="20">
        <f>VLOOKUP($B5,'[7]4.GDQP'!$B$6:$V$27,10,0)</f>
        <v>7.4</v>
      </c>
      <c r="U5" s="20"/>
      <c r="V5" s="20" t="str">
        <f>VLOOKUP($B5,'[7]4.GDQP'!$B$6:$V$27,16,0)</f>
        <v/>
      </c>
      <c r="W5" s="22">
        <f>VLOOKUP($B5,'[7]7.ĐLDL'!$B$7:$T$26,10,0)</f>
        <v>9</v>
      </c>
      <c r="X5" s="22"/>
      <c r="Y5" s="22" t="str">
        <f>VLOOKUP($B5,'[7]7.ĐLDL'!$B$7:$T$26,16,0)</f>
        <v/>
      </c>
      <c r="Z5" s="22">
        <f>VLOOKUP($B5,'[7]8.CSVHVN'!$B$7:$T$25,10,0)</f>
        <v>9.4</v>
      </c>
      <c r="AA5" s="22"/>
      <c r="AB5" s="22" t="str">
        <f>VLOOKUP($B5,'[7]8.CSVHVN'!$B$7:$T$25,16,0)</f>
        <v/>
      </c>
      <c r="AC5" s="22">
        <f>VLOOKUP($B5,'[7]10.DLST'!$B$7:$T$26,10,0)</f>
        <v>5.5</v>
      </c>
      <c r="AD5" s="22"/>
      <c r="AE5" s="22" t="str">
        <f>VLOOKUP($B5,'[7]10.DLST'!$B$7:$T$26,16,0)</f>
        <v/>
      </c>
      <c r="AF5" s="22">
        <f>VLOOKUP($B5,'[7]11.TTLSVN'!$B$7:$T$25,10,0)</f>
        <v>7</v>
      </c>
      <c r="AG5" s="22"/>
      <c r="AH5" s="22" t="str">
        <f>VLOOKUP($B5,'[7]11.TTLSVN'!$B$7:$T$25,16,0)</f>
        <v/>
      </c>
      <c r="AI5" s="22">
        <f>VLOOKUP($B5,'[7]13.TQDL'!$B$7:$T$25,10,0)</f>
        <v>7</v>
      </c>
      <c r="AJ5" s="22"/>
      <c r="AK5" s="22" t="str">
        <f>VLOOKUP($B5,'[7]13.TQDL'!$B$7:$T$25,16,0)</f>
        <v/>
      </c>
      <c r="AL5" s="22">
        <f>VLOOKUP($B5,'[7]12.TLHĐC'!$B$6:$T$25,10,0)</f>
        <v>7</v>
      </c>
      <c r="AM5" s="22"/>
      <c r="AN5" s="22" t="str">
        <f>VLOOKUP($B5,'[7]12.TLHĐC'!$B$6:$T$25,16,0)</f>
        <v/>
      </c>
      <c r="AO5" s="22">
        <f>VLOOKUP($B5,'[7]9.AVGT2'!$B$7:$X$28,10,0)</f>
        <v>6.8000000000000007</v>
      </c>
      <c r="AP5" s="22"/>
      <c r="AQ5" s="22" t="str">
        <f>VLOOKUP($B5,'[7]9.AVGT2'!$B$7:$X$28,16,0)</f>
        <v/>
      </c>
      <c r="AR5" s="22">
        <f>VLOOKUP($B5,'[7]19.LDL'!$B$7:$U$27,10,0)</f>
        <v>6</v>
      </c>
      <c r="AS5" s="22"/>
      <c r="AT5" s="22" t="str">
        <f>VLOOKUP($B5,'[7]19.LDL'!$B$7:$U$27,16,0)</f>
        <v/>
      </c>
      <c r="AU5" s="22">
        <f>VLOOKUP($B5,'[7]16.HTDTLS&amp;DTVN'!$B$7:$V$25,10,0)</f>
        <v>7.5</v>
      </c>
      <c r="AV5" s="22"/>
      <c r="AW5" s="22" t="str">
        <f>VLOOKUP($B5,'[7]16.HTDTLS&amp;DTVN'!$B$7:$V$25,16,0)</f>
        <v/>
      </c>
      <c r="AX5" s="22">
        <f>VLOOKUP($B5,'[7]17.QHDL'!$B$7:$T$32,10,0)</f>
        <v>7</v>
      </c>
      <c r="AY5" s="22"/>
      <c r="AZ5" s="22" t="str">
        <f>VLOOKUP($B5,'[7]17.QHDL'!$B$7:$T$32,16,0)</f>
        <v/>
      </c>
      <c r="BA5" s="22">
        <f>VLOOKUP($B5,'[7]18.NVTT'!$B$7:$T$27,10,0)</f>
        <v>6</v>
      </c>
      <c r="BB5" s="22"/>
      <c r="BC5" s="22" t="str">
        <f>VLOOKUP($B5,'[7]18.NVTT'!$B$7:$T$27,16,0)</f>
        <v/>
      </c>
      <c r="BD5" s="22">
        <f>VLOOKUP($B5,'[7]17.QHDL'!$B$7:$U$31,10,0)</f>
        <v>7</v>
      </c>
      <c r="BE5" s="22"/>
      <c r="BF5" s="22" t="str">
        <f>VLOOKUP($B5,'[7]17.QHDL'!$B$7:$U$31,16,0)</f>
        <v/>
      </c>
      <c r="BG5" s="22">
        <f>VLOOKUP($B5,'[7]15.AVGT3'!$B$7:$W$26,10,0)</f>
        <v>7.9</v>
      </c>
      <c r="BH5" s="22"/>
      <c r="BI5" s="22" t="str">
        <f>VLOOKUP($B5,'[7]15.AVGT3'!$B$7:$W$26,16,0)</f>
        <v/>
      </c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</row>
    <row r="6" spans="1:76" s="4" customFormat="1" ht="27.75" customHeight="1" x14ac:dyDescent="0.25">
      <c r="A6" s="6">
        <v>3</v>
      </c>
      <c r="B6" s="35" t="s">
        <v>497</v>
      </c>
      <c r="C6" s="35" t="s">
        <v>498</v>
      </c>
      <c r="D6" s="36" t="s">
        <v>118</v>
      </c>
      <c r="E6" s="20">
        <f>VLOOKUP($B6,'[7]6.AVGT1'!$B$6:$W$38,10,0)</f>
        <v>6.8000000000000007</v>
      </c>
      <c r="F6" s="20"/>
      <c r="G6" s="20" t="str">
        <f>VLOOKUP($B6,'[7]6.AVGT1'!$B$6:$W$38,16,0)</f>
        <v/>
      </c>
      <c r="H6" s="20">
        <f>VLOOKUP($B6,'[7]1.CT'!$B$6:$Q$26,10,0)</f>
        <v>7</v>
      </c>
      <c r="I6" s="20"/>
      <c r="J6" s="20" t="str">
        <f>VLOOKUP($B6,'[7]1.CT'!$B$6:$Q$26,16,0)</f>
        <v/>
      </c>
      <c r="K6" s="20">
        <f>VLOOKUP($B6,'[7]2.PL'!$B$6:$R$26,10,0)</f>
        <v>6</v>
      </c>
      <c r="L6" s="20"/>
      <c r="M6" s="20" t="str">
        <f>VLOOKUP($B6,'[7]2.PL'!$B$6:$R$26,16,0)</f>
        <v/>
      </c>
      <c r="N6" s="20">
        <f>VLOOKUP($B6,'[7]5.TIN HOC'!$B$6:$T$25,10,0)</f>
        <v>6</v>
      </c>
      <c r="O6" s="20"/>
      <c r="P6" s="20" t="str">
        <f>VLOOKUP($B6,'[7]5.TIN HOC'!$B$6:$T$25,16,0)</f>
        <v/>
      </c>
      <c r="Q6" s="20">
        <f>VLOOKUP($B6,'[7]3.GDTC'!$B$6:$U$33,10,0)</f>
        <v>8</v>
      </c>
      <c r="R6" s="20"/>
      <c r="S6" s="20" t="str">
        <f>VLOOKUP($B6,'[7]3.GDTC'!$B$6:$U$33,16,0)</f>
        <v/>
      </c>
      <c r="T6" s="20">
        <f>VLOOKUP($B6,'[7]4.GDQP'!$B$6:$V$27,10,0)</f>
        <v>8.3000000000000007</v>
      </c>
      <c r="U6" s="20"/>
      <c r="V6" s="20" t="str">
        <f>VLOOKUP($B6,'[7]4.GDQP'!$B$6:$V$27,16,0)</f>
        <v/>
      </c>
      <c r="W6" s="22">
        <f>VLOOKUP($B6,'[7]7.ĐLDL'!$B$7:$T$26,10,0)</f>
        <v>8.5</v>
      </c>
      <c r="X6" s="22"/>
      <c r="Y6" s="22" t="str">
        <f>VLOOKUP($B6,'[7]7.ĐLDL'!$B$7:$T$26,16,0)</f>
        <v/>
      </c>
      <c r="Z6" s="22">
        <f>VLOOKUP($B6,'[7]8.CSVHVN'!$B$7:$T$25,10,0)</f>
        <v>10</v>
      </c>
      <c r="AA6" s="22"/>
      <c r="AB6" s="22" t="str">
        <f>VLOOKUP($B6,'[7]8.CSVHVN'!$B$7:$T$25,16,0)</f>
        <v/>
      </c>
      <c r="AC6" s="22">
        <f>VLOOKUP($B6,'[7]10.DLST'!$B$7:$T$26,10,0)</f>
        <v>7</v>
      </c>
      <c r="AD6" s="22"/>
      <c r="AE6" s="22" t="str">
        <f>VLOOKUP($B6,'[7]10.DLST'!$B$7:$T$26,16,0)</f>
        <v/>
      </c>
      <c r="AF6" s="22">
        <f>VLOOKUP($B6,'[7]11.TTLSVN'!$B$7:$T$25,10,0)</f>
        <v>8</v>
      </c>
      <c r="AG6" s="22"/>
      <c r="AH6" s="22" t="str">
        <f>VLOOKUP($B6,'[7]11.TTLSVN'!$B$7:$T$25,16,0)</f>
        <v/>
      </c>
      <c r="AI6" s="22">
        <f>VLOOKUP($B6,'[7]13.TQDL'!$B$7:$T$25,10,0)</f>
        <v>7</v>
      </c>
      <c r="AJ6" s="22"/>
      <c r="AK6" s="22" t="str">
        <f>VLOOKUP($B6,'[7]13.TQDL'!$B$7:$T$25,16,0)</f>
        <v/>
      </c>
      <c r="AL6" s="22">
        <f>VLOOKUP($B6,'[7]12.TLHĐC'!$B$6:$T$25,10,0)</f>
        <v>6.5</v>
      </c>
      <c r="AM6" s="22"/>
      <c r="AN6" s="22" t="str">
        <f>VLOOKUP($B6,'[7]12.TLHĐC'!$B$6:$T$25,16,0)</f>
        <v/>
      </c>
      <c r="AO6" s="22">
        <f>VLOOKUP($B6,'[7]9.AVGT2'!$B$7:$X$28,10,0)</f>
        <v>7.4</v>
      </c>
      <c r="AP6" s="22"/>
      <c r="AQ6" s="22" t="str">
        <f>VLOOKUP($B6,'[7]9.AVGT2'!$B$7:$X$28,16,0)</f>
        <v/>
      </c>
      <c r="AR6" s="22">
        <v>0</v>
      </c>
      <c r="AS6" s="22"/>
      <c r="AT6" s="31" t="str">
        <f>VLOOKUP($B6,'[7]19.LDL'!$B$7:$U$27,16,0)</f>
        <v>Thi lại</v>
      </c>
      <c r="AU6" s="22">
        <f>VLOOKUP($B6,'[7]16.HTDTLS&amp;DTVN'!$B$7:$V$25,10,0)</f>
        <v>0</v>
      </c>
      <c r="AV6" s="22">
        <f>VLOOKUP($B6,'[7]16.HTDTLS&amp;DTVN'!$B$7:$V$25,12,0)</f>
        <v>7.5</v>
      </c>
      <c r="AW6" s="22" t="str">
        <f>VLOOKUP($B6,'[7]16.HTDTLS&amp;DTVN'!$B$7:$V$25,16,0)</f>
        <v/>
      </c>
      <c r="AX6" s="22">
        <f>VLOOKUP($B6,'[7]17.QHDL'!$B$7:$T$32,10,0)</f>
        <v>0</v>
      </c>
      <c r="AY6" s="22">
        <f>VLOOKUP($B6,'[7]17.QHDL'!$B$7:$T$32,12,0)</f>
        <v>9</v>
      </c>
      <c r="AZ6" s="22" t="str">
        <f>VLOOKUP($B6,'[7]17.QHDL'!$B$7:$T$32,16,0)</f>
        <v/>
      </c>
      <c r="BA6" s="22">
        <f>VLOOKUP($B6,'[7]18.NVTT'!$B$7:$T$27,10,0)</f>
        <v>0</v>
      </c>
      <c r="BB6" s="22">
        <f>VLOOKUP($B6,'[7]18.NVTT'!$B$7:$T$27,12,0)</f>
        <v>6.5</v>
      </c>
      <c r="BC6" s="22" t="str">
        <f>VLOOKUP($B6,'[7]18.NVTT'!$B$7:$T$27,16,0)</f>
        <v/>
      </c>
      <c r="BD6" s="22">
        <f>VLOOKUP($B6,'[7]17.QHDL'!$B$7:$U$31,10,0)</f>
        <v>0</v>
      </c>
      <c r="BE6" s="22">
        <f>VLOOKUP($B6,'[7]17.QHDL'!$B$7:$U$31,12,0)</f>
        <v>9</v>
      </c>
      <c r="BF6" s="22" t="str">
        <f>VLOOKUP($B6,'[7]17.QHDL'!$B$7:$U$31,16,0)</f>
        <v/>
      </c>
      <c r="BG6" s="22">
        <f>VLOOKUP($B6,'[7]15.AVGT3'!$B$7:$W$26,10,0)</f>
        <v>0</v>
      </c>
      <c r="BH6" s="22">
        <f>VLOOKUP($B6,'[7]15.AVGT3'!$B$7:$W$26,12,0)</f>
        <v>7.7</v>
      </c>
      <c r="BI6" s="22" t="str">
        <f>VLOOKUP($B6,'[7]15.AVGT3'!$B$7:$W$26,16,0)</f>
        <v/>
      </c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</row>
    <row r="7" spans="1:76" s="4" customFormat="1" ht="27.75" customHeight="1" x14ac:dyDescent="0.25">
      <c r="A7" s="6">
        <v>4</v>
      </c>
      <c r="B7" s="35" t="s">
        <v>459</v>
      </c>
      <c r="C7" s="35" t="s">
        <v>26</v>
      </c>
      <c r="D7" s="36" t="s">
        <v>62</v>
      </c>
      <c r="E7" s="20">
        <f>VLOOKUP($B7,'[7]6.AVGT1'!$B$6:$W$38,10,0)</f>
        <v>5.8</v>
      </c>
      <c r="F7" s="20"/>
      <c r="G7" s="20" t="str">
        <f>VLOOKUP($B7,'[7]6.AVGT1'!$B$6:$W$38,16,0)</f>
        <v/>
      </c>
      <c r="H7" s="20">
        <f>VLOOKUP($B7,'[7]1.CT'!$B$6:$Q$26,10,0)</f>
        <v>7</v>
      </c>
      <c r="I7" s="20"/>
      <c r="J7" s="20" t="str">
        <f>VLOOKUP($B7,'[7]1.CT'!$B$6:$Q$26,16,0)</f>
        <v/>
      </c>
      <c r="K7" s="20">
        <f>VLOOKUP($B7,'[7]2.PL'!$B$6:$R$26,10,0)</f>
        <v>8</v>
      </c>
      <c r="L7" s="20"/>
      <c r="M7" s="20" t="str">
        <f>VLOOKUP($B7,'[7]2.PL'!$B$6:$R$26,16,0)</f>
        <v/>
      </c>
      <c r="N7" s="20">
        <f>VLOOKUP($B7,'[7]5.TIN HOC'!$B$6:$T$25,10,0)</f>
        <v>7.5</v>
      </c>
      <c r="O7" s="20"/>
      <c r="P7" s="20" t="str">
        <f>VLOOKUP($B7,'[7]5.TIN HOC'!$B$6:$T$25,16,0)</f>
        <v/>
      </c>
      <c r="Q7" s="20">
        <f>VLOOKUP($B7,'[7]3.GDTC'!$B$6:$U$33,10,0)</f>
        <v>6</v>
      </c>
      <c r="R7" s="20"/>
      <c r="S7" s="20" t="str">
        <f>VLOOKUP($B7,'[7]3.GDTC'!$B$6:$U$33,16,0)</f>
        <v/>
      </c>
      <c r="T7" s="20">
        <f>VLOOKUP($B7,'[7]4.GDQP'!$B$6:$V$27,10,0)</f>
        <v>5.4</v>
      </c>
      <c r="U7" s="20"/>
      <c r="V7" s="20" t="str">
        <f>VLOOKUP($B7,'[7]4.GDQP'!$B$6:$V$27,16,0)</f>
        <v/>
      </c>
      <c r="W7" s="22">
        <f>VLOOKUP($B7,'[7]7.ĐLDL'!$B$7:$T$26,10,0)</f>
        <v>8.5</v>
      </c>
      <c r="X7" s="22"/>
      <c r="Y7" s="22" t="str">
        <f>VLOOKUP($B7,'[7]7.ĐLDL'!$B$7:$T$26,16,0)</f>
        <v/>
      </c>
      <c r="Z7" s="22">
        <f>VLOOKUP($B7,'[7]8.CSVHVN'!$B$7:$T$25,10,0)</f>
        <v>10</v>
      </c>
      <c r="AA7" s="22"/>
      <c r="AB7" s="22" t="str">
        <f>VLOOKUP($B7,'[7]8.CSVHVN'!$B$7:$T$25,16,0)</f>
        <v/>
      </c>
      <c r="AC7" s="22">
        <f>VLOOKUP($B7,'[7]10.DLST'!$B$7:$T$26,10,0)</f>
        <v>5.5</v>
      </c>
      <c r="AD7" s="22"/>
      <c r="AE7" s="22" t="str">
        <f>VLOOKUP($B7,'[7]10.DLST'!$B$7:$T$26,16,0)</f>
        <v/>
      </c>
      <c r="AF7" s="22">
        <f>VLOOKUP($B7,'[7]11.TTLSVN'!$B$7:$T$25,10,0)</f>
        <v>9</v>
      </c>
      <c r="AG7" s="22"/>
      <c r="AH7" s="22" t="str">
        <f>VLOOKUP($B7,'[7]11.TTLSVN'!$B$7:$T$25,16,0)</f>
        <v/>
      </c>
      <c r="AI7" s="22">
        <f>VLOOKUP($B7,'[7]13.TQDL'!$B$7:$T$25,10,0)</f>
        <v>6</v>
      </c>
      <c r="AJ7" s="22"/>
      <c r="AK7" s="22" t="str">
        <f>VLOOKUP($B7,'[7]13.TQDL'!$B$7:$T$25,16,0)</f>
        <v/>
      </c>
      <c r="AL7" s="22">
        <f>VLOOKUP($B7,'[7]12.TLHĐC'!$B$6:$T$25,10,0)</f>
        <v>7.5</v>
      </c>
      <c r="AM7" s="22"/>
      <c r="AN7" s="22" t="str">
        <f>VLOOKUP($B7,'[7]12.TLHĐC'!$B$6:$T$25,16,0)</f>
        <v/>
      </c>
      <c r="AO7" s="22">
        <f>VLOOKUP($B7,'[7]9.AVGT2'!$B$7:$X$28,10,0)</f>
        <v>6.1</v>
      </c>
      <c r="AP7" s="22"/>
      <c r="AQ7" s="22" t="str">
        <f>VLOOKUP($B7,'[7]9.AVGT2'!$B$7:$X$28,16,0)</f>
        <v/>
      </c>
      <c r="AR7" s="22">
        <f>VLOOKUP($B7,'[7]19.LDL'!$B$7:$U$27,10,0)</f>
        <v>6</v>
      </c>
      <c r="AS7" s="22"/>
      <c r="AT7" s="22" t="str">
        <f>VLOOKUP($B7,'[7]19.LDL'!$B$7:$U$27,16,0)</f>
        <v/>
      </c>
      <c r="AU7" s="22">
        <f>VLOOKUP($B7,'[7]16.HTDTLS&amp;DTVN'!$B$7:$V$25,10,0)</f>
        <v>0</v>
      </c>
      <c r="AV7" s="22">
        <f>VLOOKUP($B7,'[7]16.HTDTLS&amp;DTVN'!$B$7:$V$25,12,0)</f>
        <v>6</v>
      </c>
      <c r="AW7" s="22" t="str">
        <f>VLOOKUP($B7,'[7]16.HTDTLS&amp;DTVN'!$B$7:$V$25,16,0)</f>
        <v/>
      </c>
      <c r="AX7" s="22">
        <f>VLOOKUP($B7,'[7]17.QHDL'!$B$7:$T$32,10,0)</f>
        <v>0</v>
      </c>
      <c r="AY7" s="22">
        <f>VLOOKUP($B7,'[7]17.QHDL'!$B$7:$T$32,12,0)</f>
        <v>8</v>
      </c>
      <c r="AZ7" s="22" t="str">
        <f>VLOOKUP($B7,'[7]17.QHDL'!$B$7:$T$32,16,0)</f>
        <v/>
      </c>
      <c r="BA7" s="22">
        <f>VLOOKUP($B7,'[7]18.NVTT'!$B$7:$T$27,10,0)</f>
        <v>5</v>
      </c>
      <c r="BB7" s="22"/>
      <c r="BC7" s="22" t="str">
        <f>VLOOKUP($B7,'[7]18.NVTT'!$B$7:$T$27,16,0)</f>
        <v/>
      </c>
      <c r="BD7" s="22">
        <f>VLOOKUP($B7,'[7]17.QHDL'!$B$7:$U$31,10,0)</f>
        <v>0</v>
      </c>
      <c r="BE7" s="22">
        <f>VLOOKUP($B7,'[7]17.QHDL'!$B$7:$U$31,12,0)</f>
        <v>8</v>
      </c>
      <c r="BF7" s="22" t="str">
        <f>VLOOKUP($B7,'[7]17.QHDL'!$B$7:$U$31,16,0)</f>
        <v/>
      </c>
      <c r="BG7" s="22">
        <f>VLOOKUP($B7,'[7]15.AVGT3'!$B$7:$W$26,10,0)</f>
        <v>7.5</v>
      </c>
      <c r="BH7" s="22"/>
      <c r="BI7" s="22" t="str">
        <f>VLOOKUP($B7,'[7]15.AVGT3'!$B$7:$W$26,16,0)</f>
        <v/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</row>
    <row r="8" spans="1:76" s="4" customFormat="1" ht="27.75" customHeight="1" x14ac:dyDescent="0.25">
      <c r="A8" s="6">
        <v>5</v>
      </c>
      <c r="B8" s="35" t="s">
        <v>462</v>
      </c>
      <c r="C8" s="35" t="s">
        <v>463</v>
      </c>
      <c r="D8" s="36" t="s">
        <v>70</v>
      </c>
      <c r="E8" s="20">
        <f>VLOOKUP($B8,'[7]6.AVGT1'!$B$6:$W$38,10,0)</f>
        <v>5.0999999999999996</v>
      </c>
      <c r="F8" s="20"/>
      <c r="G8" s="20" t="str">
        <f>VLOOKUP($B8,'[7]6.AVGT1'!$B$6:$W$38,16,0)</f>
        <v/>
      </c>
      <c r="H8" s="20">
        <f>VLOOKUP($B8,'[7]1.CT'!$B$6:$Q$26,10,0)</f>
        <v>7</v>
      </c>
      <c r="I8" s="20"/>
      <c r="J8" s="20" t="str">
        <f>VLOOKUP($B8,'[7]1.CT'!$B$6:$Q$26,16,0)</f>
        <v/>
      </c>
      <c r="K8" s="20">
        <f>VLOOKUP($B8,'[7]2.PL'!$B$6:$R$26,10,0)</f>
        <v>4</v>
      </c>
      <c r="L8" s="20">
        <f>VLOOKUP($B8,'[7]2.PL'!$B$6:$R$26,12,0)</f>
        <v>0</v>
      </c>
      <c r="M8" s="33" t="str">
        <f>VLOOKUP($B8,'[7]2.PL'!$B$6:$R$26,16,0)</f>
        <v>Học lại</v>
      </c>
      <c r="N8" s="20">
        <f>VLOOKUP($B8,'[7]5.TIN HOC'!$B$6:$T$25,10,0)</f>
        <v>6.5</v>
      </c>
      <c r="O8" s="20"/>
      <c r="P8" s="20" t="str">
        <f>VLOOKUP($B8,'[7]5.TIN HOC'!$B$6:$T$25,16,0)</f>
        <v/>
      </c>
      <c r="Q8" s="20">
        <f>VLOOKUP($B8,'[7]3.GDTC'!$B$6:$U$33,10,0)</f>
        <v>8.5</v>
      </c>
      <c r="R8" s="20"/>
      <c r="S8" s="20" t="str">
        <f>VLOOKUP($B8,'[7]3.GDTC'!$B$6:$U$33,16,0)</f>
        <v/>
      </c>
      <c r="T8" s="20">
        <f>VLOOKUP($B8,'[7]4.GDQP'!$B$6:$V$27,10,0)</f>
        <v>6.8</v>
      </c>
      <c r="U8" s="20"/>
      <c r="V8" s="20" t="str">
        <f>VLOOKUP($B8,'[7]4.GDQP'!$B$6:$V$27,16,0)</f>
        <v/>
      </c>
      <c r="W8" s="22">
        <f>VLOOKUP($B8,'[7]7.ĐLDL'!$B$7:$T$26,10,0)</f>
        <v>7.5</v>
      </c>
      <c r="X8" s="22"/>
      <c r="Y8" s="22" t="str">
        <f>VLOOKUP($B8,'[7]7.ĐLDL'!$B$7:$T$26,16,0)</f>
        <v/>
      </c>
      <c r="Z8" s="22">
        <f>VLOOKUP($B8,'[7]8.CSVHVN'!$B$7:$T$25,10,0)</f>
        <v>9.8000000000000007</v>
      </c>
      <c r="AA8" s="22"/>
      <c r="AB8" s="22" t="str">
        <f>VLOOKUP($B8,'[7]8.CSVHVN'!$B$7:$T$25,16,0)</f>
        <v/>
      </c>
      <c r="AC8" s="22">
        <f>VLOOKUP($B8,'[7]10.DLST'!$B$7:$T$26,10,0)</f>
        <v>7</v>
      </c>
      <c r="AD8" s="22"/>
      <c r="AE8" s="22" t="str">
        <f>VLOOKUP($B8,'[7]10.DLST'!$B$7:$T$26,16,0)</f>
        <v/>
      </c>
      <c r="AF8" s="22">
        <f>VLOOKUP($B8,'[7]11.TTLSVN'!$B$7:$T$25,10,0)</f>
        <v>8</v>
      </c>
      <c r="AG8" s="22"/>
      <c r="AH8" s="22" t="str">
        <f>VLOOKUP($B8,'[7]11.TTLSVN'!$B$7:$T$25,16,0)</f>
        <v/>
      </c>
      <c r="AI8" s="22">
        <f>VLOOKUP($B8,'[7]13.TQDL'!$B$7:$T$25,10,0)</f>
        <v>6</v>
      </c>
      <c r="AJ8" s="22"/>
      <c r="AK8" s="22" t="str">
        <f>VLOOKUP($B8,'[7]13.TQDL'!$B$7:$T$25,16,0)</f>
        <v/>
      </c>
      <c r="AL8" s="22">
        <f>VLOOKUP($B8,'[7]12.TLHĐC'!$B$6:$T$25,10,0)</f>
        <v>6.5</v>
      </c>
      <c r="AM8" s="22"/>
      <c r="AN8" s="22" t="str">
        <f>VLOOKUP($B8,'[7]12.TLHĐC'!$B$6:$T$25,16,0)</f>
        <v/>
      </c>
      <c r="AO8" s="22">
        <f>VLOOKUP($B8,'[7]9.AVGT2'!$B$7:$X$28,10,0)</f>
        <v>5.6000000000000005</v>
      </c>
      <c r="AP8" s="22">
        <f>VLOOKUP($B8,'[7]9.AVGT2'!$B$7:$X$28,12,0)</f>
        <v>5.5</v>
      </c>
      <c r="AQ8" s="30" t="str">
        <f>VLOOKUP($B8,'[7]9.AVGT2'!$B$7:$X$28,16,0)</f>
        <v>Học lại</v>
      </c>
      <c r="AR8" s="22">
        <v>0</v>
      </c>
      <c r="AS8" s="22"/>
      <c r="AT8" s="31" t="s">
        <v>688</v>
      </c>
      <c r="AU8" s="22">
        <f>VLOOKUP($B8,'[7]16.HTDTLS&amp;DTVN'!$B$7:$V$25,10,0)</f>
        <v>0</v>
      </c>
      <c r="AV8" s="22">
        <f>VLOOKUP($B8,'[7]16.HTDTLS&amp;DTVN'!$B$7:$V$25,12,0)</f>
        <v>5.5</v>
      </c>
      <c r="AW8" s="22" t="str">
        <f>VLOOKUP($B8,'[7]16.HTDTLS&amp;DTVN'!$B$7:$V$25,16,0)</f>
        <v/>
      </c>
      <c r="AX8" s="22">
        <f>VLOOKUP($B8,'[7]17.QHDL'!$B$7:$T$32,10,0)</f>
        <v>0</v>
      </c>
      <c r="AY8" s="22">
        <f>VLOOKUP($B8,'[7]17.QHDL'!$B$7:$T$32,12,0)</f>
        <v>8</v>
      </c>
      <c r="AZ8" s="22" t="str">
        <f>VLOOKUP($B8,'[7]17.QHDL'!$B$7:$T$32,16,0)</f>
        <v/>
      </c>
      <c r="BA8" s="22">
        <f>VLOOKUP($B8,'[7]18.NVTT'!$B$7:$T$27,10,0)</f>
        <v>0</v>
      </c>
      <c r="BB8" s="22">
        <f>VLOOKUP($B8,'[7]18.NVTT'!$B$7:$T$27,12,0)</f>
        <v>5.5</v>
      </c>
      <c r="BC8" s="22" t="str">
        <f>VLOOKUP($B8,'[7]18.NVTT'!$B$7:$T$27,16,0)</f>
        <v/>
      </c>
      <c r="BD8" s="22">
        <f>VLOOKUP($B8,'[7]17.QHDL'!$B$7:$U$31,10,0)</f>
        <v>0</v>
      </c>
      <c r="BE8" s="22">
        <f>VLOOKUP($B8,'[7]17.QHDL'!$B$7:$U$31,12,0)</f>
        <v>8</v>
      </c>
      <c r="BF8" s="22" t="str">
        <f>VLOOKUP($B8,'[7]17.QHDL'!$B$7:$U$31,16,0)</f>
        <v/>
      </c>
      <c r="BG8" s="22">
        <f>VLOOKUP($B8,'[7]15.AVGT3'!$B$7:$W$26,10,0)</f>
        <v>0</v>
      </c>
      <c r="BH8" s="22">
        <f>VLOOKUP($B8,'[7]15.AVGT3'!$B$7:$W$26,12,0)</f>
        <v>6.6</v>
      </c>
      <c r="BI8" s="22" t="str">
        <f>VLOOKUP($B8,'[7]15.AVGT3'!$B$7:$W$26,16,0)</f>
        <v/>
      </c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</row>
    <row r="9" spans="1:76" s="4" customFormat="1" ht="27.75" customHeight="1" x14ac:dyDescent="0.25">
      <c r="A9" s="6">
        <v>6</v>
      </c>
      <c r="B9" s="35" t="s">
        <v>248</v>
      </c>
      <c r="C9" s="35" t="s">
        <v>573</v>
      </c>
      <c r="D9" s="36" t="s">
        <v>23</v>
      </c>
      <c r="E9" s="20">
        <f>VLOOKUP($B9,'[7]6.AVGT1'!$B$6:$W$38,10,0)</f>
        <v>6</v>
      </c>
      <c r="F9" s="20"/>
      <c r="G9" s="20" t="str">
        <f>VLOOKUP($B9,'[7]6.AVGT1'!$B$6:$W$38,16,0)</f>
        <v/>
      </c>
      <c r="H9" s="20">
        <f>VLOOKUP($B9,'[7]1.CT'!$B$6:$Q$26,10,0)</f>
        <v>6.5</v>
      </c>
      <c r="I9" s="20"/>
      <c r="J9" s="20" t="str">
        <f>VLOOKUP($B9,'[7]1.CT'!$B$6:$Q$26,16,0)</f>
        <v/>
      </c>
      <c r="K9" s="20">
        <f>VLOOKUP($B9,'[7]2.PL'!$B$6:$R$26,10,0)</f>
        <v>5</v>
      </c>
      <c r="L9" s="20"/>
      <c r="M9" s="20" t="str">
        <f>VLOOKUP($B9,'[7]2.PL'!$B$6:$R$26,16,0)</f>
        <v/>
      </c>
      <c r="N9" s="20">
        <f>VLOOKUP($B9,'[7]5.TIN HOC'!$B$6:$T$25,10,0)</f>
        <v>9</v>
      </c>
      <c r="O9" s="20"/>
      <c r="P9" s="20" t="str">
        <f>VLOOKUP($B9,'[7]5.TIN HOC'!$B$6:$T$25,16,0)</f>
        <v/>
      </c>
      <c r="Q9" s="20">
        <f>VLOOKUP($B9,'[7]3.GDTC'!$B$6:$U$33,10,0)</f>
        <v>8</v>
      </c>
      <c r="R9" s="20"/>
      <c r="S9" s="20" t="str">
        <f>VLOOKUP($B9,'[7]3.GDTC'!$B$6:$U$33,16,0)</f>
        <v/>
      </c>
      <c r="T9" s="20">
        <f>VLOOKUP($B9,'[7]4.GDQP'!$B$6:$V$27,10,0)</f>
        <v>6.8</v>
      </c>
      <c r="U9" s="20"/>
      <c r="V9" s="20" t="str">
        <f>VLOOKUP($B9,'[7]4.GDQP'!$B$6:$V$27,16,0)</f>
        <v/>
      </c>
      <c r="W9" s="22">
        <f>VLOOKUP($B9,'[7]7.ĐLDL'!$B$7:$T$26,10,0)</f>
        <v>8</v>
      </c>
      <c r="X9" s="22"/>
      <c r="Y9" s="22" t="str">
        <f>VLOOKUP($B9,'[7]7.ĐLDL'!$B$7:$T$26,16,0)</f>
        <v/>
      </c>
      <c r="Z9" s="22">
        <f>VLOOKUP($B9,'[7]8.CSVHVN'!$B$7:$T$25,10,0)</f>
        <v>10</v>
      </c>
      <c r="AA9" s="22"/>
      <c r="AB9" s="22" t="str">
        <f>VLOOKUP($B9,'[7]8.CSVHVN'!$B$7:$T$25,16,0)</f>
        <v/>
      </c>
      <c r="AC9" s="22">
        <f>VLOOKUP($B9,'[7]10.DLST'!$B$7:$T$26,10,0)</f>
        <v>8.5</v>
      </c>
      <c r="AD9" s="22"/>
      <c r="AE9" s="22" t="str">
        <f>VLOOKUP($B9,'[7]10.DLST'!$B$7:$T$26,16,0)</f>
        <v/>
      </c>
      <c r="AF9" s="22">
        <f>VLOOKUP($B9,'[7]11.TTLSVN'!$B$7:$T$25,10,0)</f>
        <v>7</v>
      </c>
      <c r="AG9" s="22"/>
      <c r="AH9" s="22" t="str">
        <f>VLOOKUP($B9,'[7]11.TTLSVN'!$B$7:$T$25,16,0)</f>
        <v/>
      </c>
      <c r="AI9" s="22">
        <f>VLOOKUP($B9,'[7]13.TQDL'!$B$7:$T$25,10,0)</f>
        <v>8</v>
      </c>
      <c r="AJ9" s="22"/>
      <c r="AK9" s="22" t="str">
        <f>VLOOKUP($B9,'[7]13.TQDL'!$B$7:$T$25,16,0)</f>
        <v/>
      </c>
      <c r="AL9" s="22">
        <f>VLOOKUP($B9,'[7]12.TLHĐC'!$B$6:$T$25,10,0)</f>
        <v>7</v>
      </c>
      <c r="AM9" s="22"/>
      <c r="AN9" s="22" t="str">
        <f>VLOOKUP($B9,'[7]12.TLHĐC'!$B$6:$T$25,16,0)</f>
        <v/>
      </c>
      <c r="AO9" s="22">
        <f>VLOOKUP($B9,'[7]9.AVGT2'!$B$7:$X$28,10,0)</f>
        <v>6.1000000000000005</v>
      </c>
      <c r="AP9" s="22">
        <f>VLOOKUP($B9,'[7]9.AVGT2'!$B$7:$X$28,12,0)</f>
        <v>6.2</v>
      </c>
      <c r="AQ9" s="22" t="str">
        <f>VLOOKUP($B9,'[7]9.AVGT2'!$B$7:$X$28,16,0)</f>
        <v/>
      </c>
      <c r="AR9" s="22">
        <f>VLOOKUP($B9,'[7]19.LDL'!$B$7:$U$27,10,0)</f>
        <v>7</v>
      </c>
      <c r="AS9" s="22"/>
      <c r="AT9" s="22" t="str">
        <f>VLOOKUP($B9,'[7]19.LDL'!$B$7:$U$27,16,0)</f>
        <v/>
      </c>
      <c r="AU9" s="22">
        <f>VLOOKUP($B9,'[7]16.HTDTLS&amp;DTVN'!$B$7:$V$25,10,0)</f>
        <v>9</v>
      </c>
      <c r="AV9" s="22"/>
      <c r="AW9" s="22" t="str">
        <f>VLOOKUP($B9,'[7]16.HTDTLS&amp;DTVN'!$B$7:$V$25,16,0)</f>
        <v/>
      </c>
      <c r="AX9" s="22">
        <f>VLOOKUP($B9,'[7]17.QHDL'!$B$7:$T$32,10,0)</f>
        <v>7</v>
      </c>
      <c r="AY9" s="22"/>
      <c r="AZ9" s="22" t="str">
        <f>VLOOKUP($B9,'[7]17.QHDL'!$B$7:$T$32,16,0)</f>
        <v/>
      </c>
      <c r="BA9" s="22">
        <f>VLOOKUP($B9,'[7]18.NVTT'!$B$7:$T$27,10,0)</f>
        <v>7</v>
      </c>
      <c r="BB9" s="22"/>
      <c r="BC9" s="22" t="str">
        <f>VLOOKUP($B9,'[7]18.NVTT'!$B$7:$T$27,16,0)</f>
        <v/>
      </c>
      <c r="BD9" s="22">
        <f>VLOOKUP($B9,'[7]17.QHDL'!$B$7:$U$31,10,0)</f>
        <v>7</v>
      </c>
      <c r="BE9" s="22"/>
      <c r="BF9" s="22" t="str">
        <f>VLOOKUP($B9,'[7]17.QHDL'!$B$7:$U$31,16,0)</f>
        <v/>
      </c>
      <c r="BG9" s="22">
        <f>VLOOKUP($B9,'[7]15.AVGT3'!$B$7:$W$26,10,0)</f>
        <v>6</v>
      </c>
      <c r="BH9" s="22"/>
      <c r="BI9" s="22" t="str">
        <f>VLOOKUP($B9,'[7]15.AVGT3'!$B$7:$W$26,16,0)</f>
        <v/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</row>
    <row r="10" spans="1:76" s="4" customFormat="1" ht="27.75" customHeight="1" x14ac:dyDescent="0.25">
      <c r="A10" s="6">
        <v>7</v>
      </c>
      <c r="B10" s="35" t="s">
        <v>146</v>
      </c>
      <c r="C10" s="35" t="s">
        <v>574</v>
      </c>
      <c r="D10" s="36" t="s">
        <v>33</v>
      </c>
      <c r="E10" s="20">
        <f>VLOOKUP($B10,'[7]6.AVGT1'!$B$6:$W$38,10,0)</f>
        <v>6.4</v>
      </c>
      <c r="F10" s="20"/>
      <c r="G10" s="20" t="str">
        <f>VLOOKUP($B10,'[7]6.AVGT1'!$B$6:$W$38,16,0)</f>
        <v/>
      </c>
      <c r="H10" s="20">
        <f>VLOOKUP($B10,'[7]1.CT'!$B$6:$Q$26,10,0)</f>
        <v>6</v>
      </c>
      <c r="I10" s="20"/>
      <c r="J10" s="20" t="str">
        <f>VLOOKUP($B10,'[7]1.CT'!$B$6:$Q$26,16,0)</f>
        <v/>
      </c>
      <c r="K10" s="20">
        <f>VLOOKUP($B10,'[7]2.PL'!$B$6:$R$26,10,0)</f>
        <v>8</v>
      </c>
      <c r="L10" s="20"/>
      <c r="M10" s="20" t="str">
        <f>VLOOKUP($B10,'[7]2.PL'!$B$6:$R$26,16,0)</f>
        <v/>
      </c>
      <c r="N10" s="20">
        <f>VLOOKUP($B10,'[7]5.TIN HOC'!$B$6:$T$25,10,0)</f>
        <v>8.5</v>
      </c>
      <c r="O10" s="20"/>
      <c r="P10" s="20" t="str">
        <f>VLOOKUP($B10,'[7]5.TIN HOC'!$B$6:$T$25,16,0)</f>
        <v/>
      </c>
      <c r="Q10" s="20">
        <f>VLOOKUP($B10,'[7]3.GDTC'!$B$6:$U$33,10,0)</f>
        <v>7</v>
      </c>
      <c r="R10" s="20"/>
      <c r="S10" s="20" t="str">
        <f>VLOOKUP($B10,'[7]3.GDTC'!$B$6:$U$33,16,0)</f>
        <v/>
      </c>
      <c r="T10" s="20">
        <f>VLOOKUP($B10,'[7]4.GDQP'!$B$6:$V$27,10,0)</f>
        <v>6.7</v>
      </c>
      <c r="U10" s="20"/>
      <c r="V10" s="20" t="str">
        <f>VLOOKUP($B10,'[7]4.GDQP'!$B$6:$V$27,16,0)</f>
        <v/>
      </c>
      <c r="W10" s="22">
        <f>VLOOKUP($B10,'[7]7.ĐLDL'!$B$7:$T$26,10,0)</f>
        <v>9</v>
      </c>
      <c r="X10" s="22"/>
      <c r="Y10" s="22" t="str">
        <f>VLOOKUP($B10,'[7]7.ĐLDL'!$B$7:$T$26,16,0)</f>
        <v/>
      </c>
      <c r="Z10" s="22">
        <f>VLOOKUP($B10,'[7]8.CSVHVN'!$B$7:$T$25,10,0)</f>
        <v>9.8000000000000007</v>
      </c>
      <c r="AA10" s="22"/>
      <c r="AB10" s="22" t="str">
        <f>VLOOKUP($B10,'[7]8.CSVHVN'!$B$7:$T$25,16,0)</f>
        <v/>
      </c>
      <c r="AC10" s="22">
        <f>VLOOKUP($B10,'[7]10.DLST'!$B$7:$T$26,10,0)</f>
        <v>5</v>
      </c>
      <c r="AD10" s="22"/>
      <c r="AE10" s="22" t="str">
        <f>VLOOKUP($B10,'[7]10.DLST'!$B$7:$T$26,16,0)</f>
        <v/>
      </c>
      <c r="AF10" s="22">
        <f>VLOOKUP($B10,'[7]11.TTLSVN'!$B$7:$T$25,10,0)</f>
        <v>9</v>
      </c>
      <c r="AG10" s="22"/>
      <c r="AH10" s="22" t="str">
        <f>VLOOKUP($B10,'[7]11.TTLSVN'!$B$7:$T$25,16,0)</f>
        <v/>
      </c>
      <c r="AI10" s="22">
        <f>VLOOKUP($B10,'[7]13.TQDL'!$B$7:$T$25,10,0)</f>
        <v>9</v>
      </c>
      <c r="AJ10" s="22"/>
      <c r="AK10" s="22" t="str">
        <f>VLOOKUP($B10,'[7]13.TQDL'!$B$7:$T$25,16,0)</f>
        <v/>
      </c>
      <c r="AL10" s="22">
        <f>VLOOKUP($B10,'[7]12.TLHĐC'!$B$6:$T$25,10,0)</f>
        <v>7</v>
      </c>
      <c r="AM10" s="22"/>
      <c r="AN10" s="22" t="str">
        <f>VLOOKUP($B10,'[7]12.TLHĐC'!$B$6:$T$25,16,0)</f>
        <v/>
      </c>
      <c r="AO10" s="22">
        <f>VLOOKUP($B10,'[7]9.AVGT2'!$B$7:$X$28,10,0)</f>
        <v>7.6000000000000005</v>
      </c>
      <c r="AP10" s="22"/>
      <c r="AQ10" s="22" t="str">
        <f>VLOOKUP($B10,'[7]9.AVGT2'!$B$7:$X$28,16,0)</f>
        <v/>
      </c>
      <c r="AR10" s="22">
        <f>VLOOKUP($B10,'[7]19.LDL'!$B$7:$U$27,10,0)</f>
        <v>6</v>
      </c>
      <c r="AS10" s="22"/>
      <c r="AT10" s="22" t="str">
        <f>VLOOKUP($B10,'[7]19.LDL'!$B$7:$U$27,16,0)</f>
        <v/>
      </c>
      <c r="AU10" s="22">
        <f>VLOOKUP($B10,'[7]16.HTDTLS&amp;DTVN'!$B$7:$V$25,10,0)</f>
        <v>8</v>
      </c>
      <c r="AV10" s="22"/>
      <c r="AW10" s="22" t="str">
        <f>VLOOKUP($B10,'[7]16.HTDTLS&amp;DTVN'!$B$7:$V$25,16,0)</f>
        <v/>
      </c>
      <c r="AX10" s="22">
        <f>VLOOKUP($B10,'[7]17.QHDL'!$B$7:$T$32,10,0)</f>
        <v>7</v>
      </c>
      <c r="AY10" s="22"/>
      <c r="AZ10" s="22" t="str">
        <f>VLOOKUP($B10,'[7]17.QHDL'!$B$7:$T$32,16,0)</f>
        <v/>
      </c>
      <c r="BA10" s="22">
        <f>VLOOKUP($B10,'[7]18.NVTT'!$B$7:$T$27,10,0)</f>
        <v>8</v>
      </c>
      <c r="BB10" s="22"/>
      <c r="BC10" s="22" t="str">
        <f>VLOOKUP($B10,'[7]18.NVTT'!$B$7:$T$27,16,0)</f>
        <v/>
      </c>
      <c r="BD10" s="22">
        <f>VLOOKUP($B10,'[7]17.QHDL'!$B$7:$U$31,10,0)</f>
        <v>7</v>
      </c>
      <c r="BE10" s="22"/>
      <c r="BF10" s="22" t="str">
        <f>VLOOKUP($B10,'[7]17.QHDL'!$B$7:$U$31,16,0)</f>
        <v/>
      </c>
      <c r="BG10" s="22">
        <f>VLOOKUP($B10,'[7]15.AVGT3'!$B$7:$W$26,10,0)</f>
        <v>8.1</v>
      </c>
      <c r="BH10" s="22"/>
      <c r="BI10" s="22" t="str">
        <f>VLOOKUP($B10,'[7]15.AVGT3'!$B$7:$W$26,16,0)</f>
        <v/>
      </c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</row>
    <row r="11" spans="1:76" ht="27.75" customHeight="1" x14ac:dyDescent="0.25">
      <c r="A11" s="6">
        <v>8</v>
      </c>
      <c r="B11" s="35" t="s">
        <v>149</v>
      </c>
      <c r="C11" s="35" t="s">
        <v>150</v>
      </c>
      <c r="D11" s="36" t="s">
        <v>151</v>
      </c>
      <c r="E11" s="20">
        <f>VLOOKUP($B11,'[7]6.AVGT1'!$B$6:$W$38,10,0)</f>
        <v>5.5</v>
      </c>
      <c r="F11" s="20"/>
      <c r="G11" s="20" t="str">
        <f>VLOOKUP($B11,'[7]6.AVGT1'!$B$6:$W$38,16,0)</f>
        <v/>
      </c>
      <c r="H11" s="20">
        <f>VLOOKUP($B11,'[7]1.CT'!$B$6:$Q$26,10,0)</f>
        <v>6</v>
      </c>
      <c r="I11" s="20"/>
      <c r="J11" s="20" t="str">
        <f>VLOOKUP($B11,'[7]1.CT'!$B$6:$Q$26,16,0)</f>
        <v/>
      </c>
      <c r="K11" s="20">
        <f>VLOOKUP($B11,'[7]2.PL'!$B$6:$R$26,10,0)</f>
        <v>6</v>
      </c>
      <c r="L11" s="20"/>
      <c r="M11" s="20" t="str">
        <f>VLOOKUP($B11,'[7]2.PL'!$B$6:$R$26,16,0)</f>
        <v/>
      </c>
      <c r="N11" s="20">
        <f>VLOOKUP($B11,'[7]5.TIN HOC'!$B$6:$T$25,10,0)</f>
        <v>9</v>
      </c>
      <c r="O11" s="20"/>
      <c r="P11" s="20" t="str">
        <f>VLOOKUP($B11,'[7]5.TIN HOC'!$B$6:$T$25,16,0)</f>
        <v/>
      </c>
      <c r="Q11" s="20">
        <f>VLOOKUP($B11,'[7]3.GDTC'!$B$6:$U$33,10,0)</f>
        <v>7</v>
      </c>
      <c r="R11" s="20"/>
      <c r="S11" s="20" t="str">
        <f>VLOOKUP($B11,'[7]3.GDTC'!$B$6:$U$33,16,0)</f>
        <v/>
      </c>
      <c r="T11" s="20">
        <f>VLOOKUP($B11,'[7]4.GDQP'!$B$6:$V$27,10,0)</f>
        <v>8.1999999999999993</v>
      </c>
      <c r="U11" s="20"/>
      <c r="V11" s="20" t="str">
        <f>VLOOKUP($B11,'[7]4.GDQP'!$B$6:$V$27,16,0)</f>
        <v/>
      </c>
      <c r="W11" s="22">
        <f>VLOOKUP($B11,'[7]7.ĐLDL'!$B$7:$T$26,10,0)</f>
        <v>9</v>
      </c>
      <c r="X11" s="22"/>
      <c r="Y11" s="22" t="str">
        <f>VLOOKUP($B11,'[7]7.ĐLDL'!$B$7:$T$26,16,0)</f>
        <v/>
      </c>
      <c r="Z11" s="22">
        <f>VLOOKUP($B11,'[7]8.CSVHVN'!$B$7:$T$25,10,0)</f>
        <v>9.4</v>
      </c>
      <c r="AA11" s="22"/>
      <c r="AB11" s="22" t="str">
        <f>VLOOKUP($B11,'[7]8.CSVHVN'!$B$7:$T$25,16,0)</f>
        <v/>
      </c>
      <c r="AC11" s="22">
        <f>VLOOKUP($B11,'[7]10.DLST'!$B$7:$T$26,10,0)</f>
        <v>5</v>
      </c>
      <c r="AD11" s="22"/>
      <c r="AE11" s="22" t="str">
        <f>VLOOKUP($B11,'[7]10.DLST'!$B$7:$T$26,16,0)</f>
        <v/>
      </c>
      <c r="AF11" s="22">
        <f>VLOOKUP($B11,'[7]11.TTLSVN'!$B$7:$T$25,10,0)</f>
        <v>10</v>
      </c>
      <c r="AG11" s="22"/>
      <c r="AH11" s="22" t="str">
        <f>VLOOKUP($B11,'[7]11.TTLSVN'!$B$7:$T$25,16,0)</f>
        <v/>
      </c>
      <c r="AI11" s="22">
        <f>VLOOKUP($B11,'[7]13.TQDL'!$B$7:$T$25,10,0)</f>
        <v>7</v>
      </c>
      <c r="AJ11" s="22"/>
      <c r="AK11" s="22" t="str">
        <f>VLOOKUP($B11,'[7]13.TQDL'!$B$7:$T$25,16,0)</f>
        <v/>
      </c>
      <c r="AL11" s="22">
        <f>VLOOKUP($B11,'[7]12.TLHĐC'!$B$6:$T$25,10,0)</f>
        <v>9</v>
      </c>
      <c r="AM11" s="22"/>
      <c r="AN11" s="22" t="str">
        <f>VLOOKUP($B11,'[7]12.TLHĐC'!$B$6:$T$25,16,0)</f>
        <v/>
      </c>
      <c r="AO11" s="22">
        <f>VLOOKUP($B11,'[7]9.AVGT2'!$B$7:$X$28,10,0)</f>
        <v>5.6</v>
      </c>
      <c r="AP11" s="22"/>
      <c r="AQ11" s="22" t="str">
        <f>VLOOKUP($B11,'[7]9.AVGT2'!$B$7:$X$28,16,0)</f>
        <v/>
      </c>
      <c r="AR11" s="22">
        <f>VLOOKUP($B11,'[7]19.LDL'!$B$7:$U$27,10,0)</f>
        <v>8</v>
      </c>
      <c r="AS11" s="22"/>
      <c r="AT11" s="22" t="str">
        <f>VLOOKUP($B11,'[7]19.LDL'!$B$7:$U$27,16,0)</f>
        <v/>
      </c>
      <c r="AU11" s="22">
        <f>VLOOKUP($B11,'[7]16.HTDTLS&amp;DTVN'!$B$7:$V$25,10,0)</f>
        <v>8</v>
      </c>
      <c r="AV11" s="22"/>
      <c r="AW11" s="22" t="str">
        <f>VLOOKUP($B11,'[7]16.HTDTLS&amp;DTVN'!$B$7:$V$25,16,0)</f>
        <v/>
      </c>
      <c r="AX11" s="22">
        <f>VLOOKUP($B11,'[7]17.QHDL'!$B$7:$T$32,10,0)</f>
        <v>9</v>
      </c>
      <c r="AY11" s="22"/>
      <c r="AZ11" s="22" t="str">
        <f>VLOOKUP($B11,'[7]17.QHDL'!$B$7:$T$32,16,0)</f>
        <v/>
      </c>
      <c r="BA11" s="22">
        <f>VLOOKUP($B11,'[7]18.NVTT'!$B$7:$T$27,10,0)</f>
        <v>7.5</v>
      </c>
      <c r="BB11" s="22"/>
      <c r="BC11" s="22" t="str">
        <f>VLOOKUP($B11,'[7]18.NVTT'!$B$7:$T$27,16,0)</f>
        <v/>
      </c>
      <c r="BD11" s="22">
        <f>VLOOKUP($B11,'[7]17.QHDL'!$B$7:$U$31,10,0)</f>
        <v>9</v>
      </c>
      <c r="BE11" s="22"/>
      <c r="BF11" s="22" t="str">
        <f>VLOOKUP($B11,'[7]17.QHDL'!$B$7:$U$31,16,0)</f>
        <v/>
      </c>
      <c r="BG11" s="22">
        <f>VLOOKUP($B11,'[7]15.AVGT3'!$B$7:$W$26,10,0)</f>
        <v>5.9</v>
      </c>
      <c r="BH11" s="22"/>
      <c r="BI11" s="22" t="str">
        <f>VLOOKUP($B11,'[7]15.AVGT3'!$B$7:$W$26,16,0)</f>
        <v/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</row>
    <row r="12" spans="1:76" ht="27.75" customHeight="1" x14ac:dyDescent="0.25">
      <c r="A12" s="6">
        <v>9</v>
      </c>
      <c r="B12" s="35" t="s">
        <v>384</v>
      </c>
      <c r="C12" s="35" t="s">
        <v>385</v>
      </c>
      <c r="D12" s="36" t="s">
        <v>21</v>
      </c>
      <c r="E12" s="20">
        <f>VLOOKUP($B12,'[7]6.AVGT1'!$B$6:$W$38,10,0)</f>
        <v>5.9</v>
      </c>
      <c r="F12" s="20">
        <f>VLOOKUP($B12,'[7]6.AVGT1'!$B$6:$W$38,12,0)</f>
        <v>0</v>
      </c>
      <c r="G12" s="33" t="str">
        <f>VLOOKUP($B12,'[7]6.AVGT1'!$B$6:$W$38,16,0)</f>
        <v>Học lại</v>
      </c>
      <c r="H12" s="20">
        <f>VLOOKUP($B12,'[7]1.CT'!$B$6:$Q$26,10,0)</f>
        <v>7</v>
      </c>
      <c r="I12" s="20"/>
      <c r="J12" s="20" t="str">
        <f>VLOOKUP($B12,'[7]1.CT'!$B$6:$Q$26,16,0)</f>
        <v/>
      </c>
      <c r="K12" s="20">
        <f>VLOOKUP($B12,'[7]2.PL'!$B$6:$R$26,10,0)</f>
        <v>5.5</v>
      </c>
      <c r="L12" s="20"/>
      <c r="M12" s="20" t="str">
        <f>VLOOKUP($B12,'[7]2.PL'!$B$6:$R$26,16,0)</f>
        <v/>
      </c>
      <c r="N12" s="20">
        <f>VLOOKUP($B12,'[7]5.TIN HOC'!$B$6:$T$25,10,0)</f>
        <v>6</v>
      </c>
      <c r="O12" s="20"/>
      <c r="P12" s="20" t="str">
        <f>VLOOKUP($B12,'[7]5.TIN HOC'!$B$6:$T$25,16,0)</f>
        <v/>
      </c>
      <c r="Q12" s="20">
        <f>VLOOKUP($B12,'[7]3.GDTC'!$B$6:$U$33,10,0)</f>
        <v>8</v>
      </c>
      <c r="R12" s="20"/>
      <c r="S12" s="20" t="str">
        <f>VLOOKUP($B12,'[7]3.GDTC'!$B$6:$U$33,16,0)</f>
        <v/>
      </c>
      <c r="T12" s="20">
        <f>VLOOKUP($B12,'[7]4.GDQP'!$B$6:$V$27,10,0)</f>
        <v>6.5</v>
      </c>
      <c r="U12" s="20"/>
      <c r="V12" s="20" t="str">
        <f>VLOOKUP($B12,'[7]4.GDQP'!$B$6:$V$27,16,0)</f>
        <v/>
      </c>
      <c r="W12" s="22">
        <f>VLOOKUP($B12,'[7]7.ĐLDL'!$B$7:$T$26,10,0)</f>
        <v>6</v>
      </c>
      <c r="X12" s="22"/>
      <c r="Y12" s="22" t="str">
        <f>VLOOKUP($B12,'[7]7.ĐLDL'!$B$7:$T$26,16,0)</f>
        <v/>
      </c>
      <c r="Z12" s="22">
        <f>VLOOKUP($B12,'[7]8.CSVHVN'!$B$7:$T$25,10,0)</f>
        <v>9.6</v>
      </c>
      <c r="AA12" s="22"/>
      <c r="AB12" s="22" t="str">
        <f>VLOOKUP($B12,'[7]8.CSVHVN'!$B$7:$T$25,16,0)</f>
        <v/>
      </c>
      <c r="AC12" s="22">
        <f>VLOOKUP($B12,'[7]10.DLST'!$B$7:$T$26,10,0)</f>
        <v>5</v>
      </c>
      <c r="AD12" s="22"/>
      <c r="AE12" s="22" t="str">
        <f>VLOOKUP($B12,'[7]10.DLST'!$B$7:$T$26,16,0)</f>
        <v/>
      </c>
      <c r="AF12" s="22"/>
      <c r="AG12" s="22"/>
      <c r="AH12" s="30" t="str">
        <f>VLOOKUP($B12,'[7]11.TTLSVN'!$B$7:$T$25,16,0)</f>
        <v>Học lại</v>
      </c>
      <c r="AI12" s="22">
        <f>VLOOKUP($B12,'[7]13.TQDL'!$B$7:$T$25,10,0)</f>
        <v>6</v>
      </c>
      <c r="AJ12" s="22"/>
      <c r="AK12" s="22" t="str">
        <f>VLOOKUP($B12,'[7]13.TQDL'!$B$7:$T$25,16,0)</f>
        <v/>
      </c>
      <c r="AL12" s="22">
        <f>VLOOKUP($B12,'[7]12.TLHĐC'!$B$6:$T$25,10,0)</f>
        <v>4</v>
      </c>
      <c r="AM12" s="22">
        <f>VLOOKUP($B12,'[7]12.TLHĐC'!$B$6:$T$25,12,0)</f>
        <v>4</v>
      </c>
      <c r="AN12" s="30" t="str">
        <f>VLOOKUP($B12,'[7]12.TLHĐC'!$B$6:$T$25,16,0)</f>
        <v>Học lại</v>
      </c>
      <c r="AO12" s="22">
        <f>VLOOKUP($B12,'[7]9.AVGT2'!$B$7:$X$28,10,0)</f>
        <v>4.4000000000000004</v>
      </c>
      <c r="AP12" s="22">
        <f>VLOOKUP($B12,'[7]9.AVGT2'!$B$7:$X$28,12,0)</f>
        <v>0.5</v>
      </c>
      <c r="AQ12" s="30" t="str">
        <f>VLOOKUP($B12,'[7]9.AVGT2'!$B$7:$X$28,16,0)</f>
        <v>Học lại</v>
      </c>
      <c r="AR12" s="22">
        <v>0</v>
      </c>
      <c r="AS12" s="22"/>
      <c r="AT12" s="31" t="str">
        <f>VLOOKUP($B12,'[7]19.LDL'!$B$7:$U$27,16,0)</f>
        <v>Thi lại</v>
      </c>
      <c r="AU12" s="22">
        <f>VLOOKUP($B12,'[7]16.HTDTLS&amp;DTVN'!$B$7:$V$25,10,0)</f>
        <v>0</v>
      </c>
      <c r="AV12" s="22">
        <f>VLOOKUP($B12,'[7]16.HTDTLS&amp;DTVN'!$B$7:$V$25,12,0)</f>
        <v>5</v>
      </c>
      <c r="AW12" s="22" t="str">
        <f>VLOOKUP($B12,'[7]16.HTDTLS&amp;DTVN'!$B$7:$V$25,16,0)</f>
        <v/>
      </c>
      <c r="AX12" s="22">
        <f>VLOOKUP($B12,'[7]17.QHDL'!$B$7:$T$32,10,0)</f>
        <v>0</v>
      </c>
      <c r="AY12" s="22">
        <f>VLOOKUP($B12,'[7]17.QHDL'!$B$7:$T$32,12,0)</f>
        <v>8</v>
      </c>
      <c r="AZ12" s="22" t="str">
        <f>VLOOKUP($B12,'[7]17.QHDL'!$B$7:$T$32,16,0)</f>
        <v/>
      </c>
      <c r="BA12" s="22">
        <f>VLOOKUP($B12,'[7]18.NVTT'!$B$7:$T$27,10,0)</f>
        <v>0</v>
      </c>
      <c r="BB12" s="22">
        <f>VLOOKUP($B12,'[7]18.NVTT'!$B$7:$T$27,12,0)</f>
        <v>6.5</v>
      </c>
      <c r="BC12" s="22" t="str">
        <f>VLOOKUP($B12,'[7]18.NVTT'!$B$7:$T$27,16,0)</f>
        <v/>
      </c>
      <c r="BD12" s="22">
        <f>VLOOKUP($B12,'[7]17.QHDL'!$B$7:$U$31,10,0)</f>
        <v>0</v>
      </c>
      <c r="BE12" s="22">
        <f>VLOOKUP($B12,'[7]17.QHDL'!$B$7:$U$31,12,0)</f>
        <v>8</v>
      </c>
      <c r="BF12" s="22" t="str">
        <f>VLOOKUP($B12,'[7]17.QHDL'!$B$7:$U$31,16,0)</f>
        <v/>
      </c>
      <c r="BG12" s="22"/>
      <c r="BH12" s="22"/>
      <c r="BI12" s="30" t="str">
        <f>VLOOKUP($B12,'[7]15.AVGT3'!$B$7:$W$26,16,0)</f>
        <v>Học lại</v>
      </c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</row>
    <row r="13" spans="1:76" ht="27.75" customHeight="1" x14ac:dyDescent="0.25">
      <c r="A13" s="6">
        <v>10</v>
      </c>
      <c r="B13" s="48" t="s">
        <v>334</v>
      </c>
      <c r="C13" s="48" t="s">
        <v>51</v>
      </c>
      <c r="D13" s="49" t="s">
        <v>111</v>
      </c>
      <c r="E13" s="20">
        <f>VLOOKUP($B13,'[7]6.AVGT1'!$B$6:$W$38,10,0)</f>
        <v>3.9</v>
      </c>
      <c r="F13" s="20">
        <f>VLOOKUP($B13,'[7]6.AVGT1'!$B$6:$W$38,12,0)</f>
        <v>4.9000000000000004</v>
      </c>
      <c r="G13" s="33" t="str">
        <f>VLOOKUP($B13,'[7]6.AVGT1'!$B$6:$W$38,16,0)</f>
        <v>Học lại</v>
      </c>
      <c r="H13" s="20">
        <f>VLOOKUP($B13,'[7]1.CT'!$B$6:$Q$26,10,0)</f>
        <v>8</v>
      </c>
      <c r="I13" s="20"/>
      <c r="J13" s="20" t="str">
        <f>VLOOKUP($B13,'[7]1.CT'!$B$6:$Q$26,16,0)</f>
        <v/>
      </c>
      <c r="K13" s="20">
        <f>VLOOKUP($B13,'[7]2.PL'!$B$6:$R$26,10,0)</f>
        <v>6</v>
      </c>
      <c r="L13" s="20"/>
      <c r="M13" s="20" t="str">
        <f>VLOOKUP($B13,'[7]2.PL'!$B$6:$R$26,16,0)</f>
        <v/>
      </c>
      <c r="N13" s="20">
        <f>VLOOKUP($B13,'[7]5.TIN HOC'!$B$6:$T$25,10,0)</f>
        <v>9.5</v>
      </c>
      <c r="O13" s="20"/>
      <c r="P13" s="20" t="str">
        <f>VLOOKUP($B13,'[7]5.TIN HOC'!$B$6:$T$25,16,0)</f>
        <v/>
      </c>
      <c r="Q13" s="20">
        <f>VLOOKUP($B13,'[7]3.GDTC'!$B$6:$U$33,10,0)</f>
        <v>7.5</v>
      </c>
      <c r="R13" s="20"/>
      <c r="S13" s="20" t="str">
        <f>VLOOKUP($B13,'[7]3.GDTC'!$B$6:$U$33,16,0)</f>
        <v/>
      </c>
      <c r="T13" s="20">
        <f>VLOOKUP($B13,'[7]4.GDQP'!$B$6:$V$27,10,0)</f>
        <v>7.8</v>
      </c>
      <c r="U13" s="20"/>
      <c r="V13" s="20" t="str">
        <f>VLOOKUP($B13,'[7]4.GDQP'!$B$6:$V$27,16,0)</f>
        <v/>
      </c>
      <c r="W13" s="22">
        <f>VLOOKUP($B13,'[7]7.ĐLDL'!$B$7:$T$26,10,0)</f>
        <v>8</v>
      </c>
      <c r="X13" s="22"/>
      <c r="Y13" s="22" t="str">
        <f>VLOOKUP($B13,'[7]7.ĐLDL'!$B$7:$T$26,16,0)</f>
        <v/>
      </c>
      <c r="Z13" s="22">
        <f>VLOOKUP($B13,'[7]8.CSVHVN'!$B$7:$T$25,10,0)</f>
        <v>9.6</v>
      </c>
      <c r="AA13" s="22"/>
      <c r="AB13" s="22" t="str">
        <f>VLOOKUP($B13,'[7]8.CSVHVN'!$B$7:$T$25,16,0)</f>
        <v/>
      </c>
      <c r="AC13" s="22">
        <f>VLOOKUP($B13,'[7]10.DLST'!$B$7:$T$26,10,0)</f>
        <v>5</v>
      </c>
      <c r="AD13" s="22"/>
      <c r="AE13" s="22" t="str">
        <f>VLOOKUP($B13,'[7]10.DLST'!$B$7:$T$26,16,0)</f>
        <v/>
      </c>
      <c r="AF13" s="22">
        <f>VLOOKUP($B13,'[7]11.TTLSVN'!$B$7:$T$25,10,0)</f>
        <v>7</v>
      </c>
      <c r="AG13" s="22"/>
      <c r="AH13" s="22" t="str">
        <f>VLOOKUP($B13,'[7]11.TTLSVN'!$B$7:$T$25,16,0)</f>
        <v/>
      </c>
      <c r="AI13" s="22">
        <f>VLOOKUP($B13,'[7]13.TQDL'!$B$7:$T$25,10,0)</f>
        <v>6</v>
      </c>
      <c r="AJ13" s="22"/>
      <c r="AK13" s="22" t="str">
        <f>VLOOKUP($B13,'[7]13.TQDL'!$B$7:$T$25,16,0)</f>
        <v/>
      </c>
      <c r="AL13" s="22">
        <f>VLOOKUP($B13,'[7]12.TLHĐC'!$B$6:$T$25,10,0)</f>
        <v>7</v>
      </c>
      <c r="AM13" s="22"/>
      <c r="AN13" s="22" t="str">
        <f>VLOOKUP($B13,'[7]12.TLHĐC'!$B$6:$T$25,16,0)</f>
        <v/>
      </c>
      <c r="AO13" s="22">
        <f>VLOOKUP($B13,'[7]9.AVGT2'!$B$7:$X$28,10,0)</f>
        <v>6.2</v>
      </c>
      <c r="AP13" s="22"/>
      <c r="AQ13" s="22" t="str">
        <f>VLOOKUP($B13,'[7]9.AVGT2'!$B$7:$X$28,16,0)</f>
        <v/>
      </c>
      <c r="AR13" s="22">
        <f>VLOOKUP($B13,'[7]19.LDL'!$B$7:$U$27,10,0)</f>
        <v>5</v>
      </c>
      <c r="AS13" s="22"/>
      <c r="AT13" s="22" t="str">
        <f>VLOOKUP($B13,'[7]19.LDL'!$B$7:$U$27,16,0)</f>
        <v/>
      </c>
      <c r="AU13" s="22">
        <f>VLOOKUP($B13,'[7]16.HTDTLS&amp;DTVN'!$B$7:$V$25,10,0)</f>
        <v>8</v>
      </c>
      <c r="AV13" s="22"/>
      <c r="AW13" s="22" t="str">
        <f>VLOOKUP($B13,'[7]16.HTDTLS&amp;DTVN'!$B$7:$V$25,16,0)</f>
        <v/>
      </c>
      <c r="AX13" s="22">
        <f>VLOOKUP($B13,'[7]17.QHDL'!$B$7:$T$32,10,0)</f>
        <v>7.5</v>
      </c>
      <c r="AY13" s="22"/>
      <c r="AZ13" s="22" t="str">
        <f>VLOOKUP($B13,'[7]17.QHDL'!$B$7:$T$32,16,0)</f>
        <v/>
      </c>
      <c r="BA13" s="22">
        <f>VLOOKUP($B13,'[7]18.NVTT'!$B$7:$T$27,10,0)</f>
        <v>6.5</v>
      </c>
      <c r="BB13" s="22"/>
      <c r="BC13" s="22" t="str">
        <f>VLOOKUP($B13,'[7]18.NVTT'!$B$7:$T$27,16,0)</f>
        <v/>
      </c>
      <c r="BD13" s="22">
        <f>VLOOKUP($B13,'[7]17.QHDL'!$B$7:$U$31,10,0)</f>
        <v>7.5</v>
      </c>
      <c r="BE13" s="22"/>
      <c r="BF13" s="22" t="str">
        <f>VLOOKUP($B13,'[7]17.QHDL'!$B$7:$U$31,16,0)</f>
        <v/>
      </c>
      <c r="BG13" s="22">
        <f>VLOOKUP($B13,'[7]15.AVGT3'!$B$7:$W$26,10,0)</f>
        <v>5.8</v>
      </c>
      <c r="BH13" s="22">
        <f>VLOOKUP($B13,'[7]15.AVGT3'!$B$7:$W$26,12,0)</f>
        <v>6.1</v>
      </c>
      <c r="BI13" s="22" t="str">
        <f>VLOOKUP($B13,'[7]15.AVGT3'!$B$7:$W$26,16,0)</f>
        <v/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</row>
    <row r="14" spans="1:76" ht="27.75" customHeight="1" x14ac:dyDescent="0.25">
      <c r="A14" s="6">
        <v>11</v>
      </c>
      <c r="B14" s="48" t="s">
        <v>430</v>
      </c>
      <c r="C14" s="48" t="s">
        <v>431</v>
      </c>
      <c r="D14" s="49" t="s">
        <v>122</v>
      </c>
      <c r="E14" s="20">
        <f>VLOOKUP($B14,'[7]6.AVGT1'!$B$6:$W$38,10,0)</f>
        <v>5.8</v>
      </c>
      <c r="F14" s="20"/>
      <c r="G14" s="20" t="str">
        <f>VLOOKUP($B14,'[7]6.AVGT1'!$B$6:$W$38,16,0)</f>
        <v/>
      </c>
      <c r="H14" s="20">
        <f>VLOOKUP($B14,'[7]1.CT'!$B$6:$Q$26,10,0)</f>
        <v>5.5</v>
      </c>
      <c r="I14" s="20"/>
      <c r="J14" s="20" t="str">
        <f>VLOOKUP($B14,'[7]1.CT'!$B$6:$Q$26,16,0)</f>
        <v/>
      </c>
      <c r="K14" s="20">
        <f>VLOOKUP($B14,'[7]2.PL'!$B$6:$R$26,10,0)</f>
        <v>6.5</v>
      </c>
      <c r="L14" s="20"/>
      <c r="M14" s="20" t="str">
        <f>VLOOKUP($B14,'[7]2.PL'!$B$6:$R$26,16,0)</f>
        <v/>
      </c>
      <c r="N14" s="20">
        <f>VLOOKUP($B14,'[7]5.TIN HOC'!$B$6:$T$25,10,0)</f>
        <v>6</v>
      </c>
      <c r="O14" s="20"/>
      <c r="P14" s="20" t="str">
        <f>VLOOKUP($B14,'[7]5.TIN HOC'!$B$6:$T$25,16,0)</f>
        <v/>
      </c>
      <c r="Q14" s="20">
        <f>VLOOKUP($B14,'[7]3.GDTC'!$B$6:$U$33,10,0)</f>
        <v>6</v>
      </c>
      <c r="R14" s="20"/>
      <c r="S14" s="20" t="str">
        <f>VLOOKUP($B14,'[7]3.GDTC'!$B$6:$U$33,16,0)</f>
        <v/>
      </c>
      <c r="T14" s="20">
        <f>VLOOKUP($B14,'[7]4.GDQP'!$B$6:$V$27,10,0)</f>
        <v>6.9</v>
      </c>
      <c r="U14" s="20"/>
      <c r="V14" s="20" t="str">
        <f>VLOOKUP($B14,'[7]4.GDQP'!$B$6:$V$27,16,0)</f>
        <v/>
      </c>
      <c r="W14" s="22">
        <f>VLOOKUP($B14,'[7]7.ĐLDL'!$B$7:$T$26,10,0)</f>
        <v>8.5</v>
      </c>
      <c r="X14" s="22"/>
      <c r="Y14" s="22" t="str">
        <f>VLOOKUP($B14,'[7]7.ĐLDL'!$B$7:$T$26,16,0)</f>
        <v/>
      </c>
      <c r="Z14" s="22">
        <f>VLOOKUP($B14,'[7]8.CSVHVN'!$B$7:$T$25,10,0)</f>
        <v>10</v>
      </c>
      <c r="AA14" s="22"/>
      <c r="AB14" s="22" t="str">
        <f>VLOOKUP($B14,'[7]8.CSVHVN'!$B$7:$T$25,16,0)</f>
        <v/>
      </c>
      <c r="AC14" s="22">
        <f>VLOOKUP($B14,'[7]10.DLST'!$B$7:$T$26,10,0)</f>
        <v>5</v>
      </c>
      <c r="AD14" s="22"/>
      <c r="AE14" s="22" t="str">
        <f>VLOOKUP($B14,'[7]10.DLST'!$B$7:$T$26,16,0)</f>
        <v/>
      </c>
      <c r="AF14" s="22">
        <f>VLOOKUP($B14,'[7]11.TTLSVN'!$B$7:$T$25,10,0)</f>
        <v>9</v>
      </c>
      <c r="AG14" s="22"/>
      <c r="AH14" s="22" t="str">
        <f>VLOOKUP($B14,'[7]11.TTLSVN'!$B$7:$T$25,16,0)</f>
        <v/>
      </c>
      <c r="AI14" s="22">
        <f>VLOOKUP($B14,'[7]13.TQDL'!$B$7:$T$25,10,0)</f>
        <v>6</v>
      </c>
      <c r="AJ14" s="22"/>
      <c r="AK14" s="22" t="str">
        <f>VLOOKUP($B14,'[7]13.TQDL'!$B$7:$T$25,16,0)</f>
        <v/>
      </c>
      <c r="AL14" s="22">
        <f>VLOOKUP($B14,'[7]12.TLHĐC'!$B$6:$T$25,10,0)</f>
        <v>5</v>
      </c>
      <c r="AM14" s="22"/>
      <c r="AN14" s="22" t="str">
        <f>VLOOKUP($B14,'[7]12.TLHĐC'!$B$6:$T$25,16,0)</f>
        <v/>
      </c>
      <c r="AO14" s="22">
        <f>VLOOKUP($B14,'[7]9.AVGT2'!$B$7:$X$28,10,0)</f>
        <v>5.7</v>
      </c>
      <c r="AP14" s="22">
        <f>VLOOKUP($B14,'[7]9.AVGT2'!$B$7:$X$28,12,0)</f>
        <v>6</v>
      </c>
      <c r="AQ14" s="22" t="str">
        <f>VLOOKUP($B14,'[7]9.AVGT2'!$B$7:$X$28,16,0)</f>
        <v/>
      </c>
      <c r="AR14" s="22">
        <f>VLOOKUP($B14,'[7]19.LDL'!$B$7:$U$27,10,0)</f>
        <v>6</v>
      </c>
      <c r="AS14" s="22"/>
      <c r="AT14" s="22" t="str">
        <f>VLOOKUP($B14,'[7]19.LDL'!$B$7:$U$27,16,0)</f>
        <v/>
      </c>
      <c r="AU14" s="22">
        <f>VLOOKUP($B14,'[7]16.HTDTLS&amp;DTVN'!$B$7:$V$25,10,0)</f>
        <v>7</v>
      </c>
      <c r="AV14" s="22"/>
      <c r="AW14" s="22" t="str">
        <f>VLOOKUP($B14,'[7]16.HTDTLS&amp;DTVN'!$B$7:$V$25,16,0)</f>
        <v/>
      </c>
      <c r="AX14" s="22">
        <f>VLOOKUP($B14,'[7]17.QHDL'!$B$7:$T$32,10,0)</f>
        <v>7</v>
      </c>
      <c r="AY14" s="22"/>
      <c r="AZ14" s="22" t="str">
        <f>VLOOKUP($B14,'[7]17.QHDL'!$B$7:$T$32,16,0)</f>
        <v/>
      </c>
      <c r="BA14" s="22">
        <f>VLOOKUP($B14,'[7]18.NVTT'!$B$7:$T$27,10,0)</f>
        <v>6</v>
      </c>
      <c r="BB14" s="22"/>
      <c r="BC14" s="22" t="str">
        <f>VLOOKUP($B14,'[7]18.NVTT'!$B$7:$T$27,16,0)</f>
        <v/>
      </c>
      <c r="BD14" s="22">
        <f>VLOOKUP($B14,'[7]17.QHDL'!$B$7:$U$31,10,0)</f>
        <v>7</v>
      </c>
      <c r="BE14" s="22"/>
      <c r="BF14" s="22" t="str">
        <f>VLOOKUP($B14,'[7]17.QHDL'!$B$7:$U$31,16,0)</f>
        <v/>
      </c>
      <c r="BG14" s="22">
        <f>VLOOKUP($B14,'[7]15.AVGT3'!$B$7:$W$26,10,0)</f>
        <v>6</v>
      </c>
      <c r="BH14" s="22"/>
      <c r="BI14" s="22" t="str">
        <f>VLOOKUP($B14,'[7]15.AVGT3'!$B$7:$W$26,16,0)</f>
        <v/>
      </c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</row>
    <row r="15" spans="1:76" ht="27.75" customHeight="1" x14ac:dyDescent="0.25">
      <c r="A15" s="6">
        <v>12</v>
      </c>
      <c r="B15" s="48" t="s">
        <v>337</v>
      </c>
      <c r="C15" s="48" t="s">
        <v>338</v>
      </c>
      <c r="D15" s="49" t="s">
        <v>339</v>
      </c>
      <c r="E15" s="20">
        <f>VLOOKUP($B15,'[7]6.AVGT1'!$B$6:$W$38,10,0)</f>
        <v>4.4000000000000004</v>
      </c>
      <c r="F15" s="20">
        <f>VLOOKUP($B15,'[7]6.AVGT1'!$B$6:$W$38,12,0)</f>
        <v>6.1</v>
      </c>
      <c r="G15" s="20" t="str">
        <f>VLOOKUP($B15,'[7]6.AVGT1'!$B$6:$W$38,16,0)</f>
        <v/>
      </c>
      <c r="H15" s="20">
        <f>VLOOKUP($B15,'[7]1.CT'!$B$6:$Q$26,10,0)</f>
        <v>8</v>
      </c>
      <c r="I15" s="20"/>
      <c r="J15" s="20" t="str">
        <f>VLOOKUP($B15,'[7]1.CT'!$B$6:$Q$26,16,0)</f>
        <v/>
      </c>
      <c r="K15" s="20">
        <f>VLOOKUP($B15,'[7]2.PL'!$B$6:$R$26,10,0)</f>
        <v>5.5</v>
      </c>
      <c r="L15" s="20"/>
      <c r="M15" s="20" t="str">
        <f>VLOOKUP($B15,'[7]2.PL'!$B$6:$R$26,16,0)</f>
        <v/>
      </c>
      <c r="N15" s="20">
        <f>VLOOKUP($B15,'[7]5.TIN HOC'!$B$6:$T$25,10,0)</f>
        <v>8</v>
      </c>
      <c r="O15" s="20"/>
      <c r="P15" s="20" t="str">
        <f>VLOOKUP($B15,'[7]5.TIN HOC'!$B$6:$T$25,16,0)</f>
        <v/>
      </c>
      <c r="Q15" s="20">
        <f>VLOOKUP($B15,'[7]3.GDTC'!$B$6:$U$33,10,0)</f>
        <v>6</v>
      </c>
      <c r="R15" s="20"/>
      <c r="S15" s="20" t="str">
        <f>VLOOKUP($B15,'[7]3.GDTC'!$B$6:$U$33,16,0)</f>
        <v/>
      </c>
      <c r="T15" s="20">
        <f>VLOOKUP($B15,'[7]4.GDQP'!$B$6:$V$27,10,0)</f>
        <v>7.5</v>
      </c>
      <c r="U15" s="20"/>
      <c r="V15" s="20" t="str">
        <f>VLOOKUP($B15,'[7]4.GDQP'!$B$6:$V$27,16,0)</f>
        <v/>
      </c>
      <c r="W15" s="22">
        <f>VLOOKUP($B15,'[7]7.ĐLDL'!$B$7:$T$26,10,0)</f>
        <v>7</v>
      </c>
      <c r="X15" s="22"/>
      <c r="Y15" s="22" t="str">
        <f>VLOOKUP($B15,'[7]7.ĐLDL'!$B$7:$T$26,16,0)</f>
        <v/>
      </c>
      <c r="Z15" s="22">
        <f>VLOOKUP($B15,'[7]8.CSVHVN'!$B$7:$T$25,10,0)</f>
        <v>9.6</v>
      </c>
      <c r="AA15" s="22"/>
      <c r="AB15" s="22" t="str">
        <f>VLOOKUP($B15,'[7]8.CSVHVN'!$B$7:$T$25,16,0)</f>
        <v/>
      </c>
      <c r="AC15" s="22">
        <f>VLOOKUP($B15,'[7]10.DLST'!$B$7:$T$26,10,0)</f>
        <v>5</v>
      </c>
      <c r="AD15" s="22"/>
      <c r="AE15" s="22" t="str">
        <f>VLOOKUP($B15,'[7]10.DLST'!$B$7:$T$26,16,0)</f>
        <v/>
      </c>
      <c r="AF15" s="22">
        <f>VLOOKUP($B15,'[7]11.TTLSVN'!$B$7:$T$25,10,0)</f>
        <v>7</v>
      </c>
      <c r="AG15" s="22"/>
      <c r="AH15" s="22" t="str">
        <f>VLOOKUP($B15,'[7]11.TTLSVN'!$B$7:$T$25,16,0)</f>
        <v/>
      </c>
      <c r="AI15" s="22">
        <f>VLOOKUP($B15,'[7]13.TQDL'!$B$7:$T$25,10,0)</f>
        <v>6</v>
      </c>
      <c r="AJ15" s="22"/>
      <c r="AK15" s="22" t="str">
        <f>VLOOKUP($B15,'[7]13.TQDL'!$B$7:$T$25,16,0)</f>
        <v/>
      </c>
      <c r="AL15" s="22">
        <f>VLOOKUP($B15,'[7]12.TLHĐC'!$B$6:$T$25,10,0)</f>
        <v>6.5</v>
      </c>
      <c r="AM15" s="22"/>
      <c r="AN15" s="22" t="str">
        <f>VLOOKUP($B15,'[7]12.TLHĐC'!$B$6:$T$25,16,0)</f>
        <v/>
      </c>
      <c r="AO15" s="22">
        <f>VLOOKUP($B15,'[7]9.AVGT2'!$B$7:$X$28,10,0)</f>
        <v>5.9</v>
      </c>
      <c r="AP15" s="22"/>
      <c r="AQ15" s="22" t="str">
        <f>VLOOKUP($B15,'[7]9.AVGT2'!$B$7:$X$28,16,0)</f>
        <v/>
      </c>
      <c r="AR15" s="22">
        <f>VLOOKUP($B15,'[7]19.LDL'!$B$7:$U$27,10,0)</f>
        <v>5</v>
      </c>
      <c r="AS15" s="22"/>
      <c r="AT15" s="22" t="str">
        <f>VLOOKUP($B15,'[7]19.LDL'!$B$7:$U$27,16,0)</f>
        <v/>
      </c>
      <c r="AU15" s="22">
        <f>VLOOKUP($B15,'[7]16.HTDTLS&amp;DTVN'!$B$7:$V$25,10,0)</f>
        <v>6</v>
      </c>
      <c r="AV15" s="22"/>
      <c r="AW15" s="22" t="str">
        <f>VLOOKUP($B15,'[7]16.HTDTLS&amp;DTVN'!$B$7:$V$25,16,0)</f>
        <v/>
      </c>
      <c r="AX15" s="22">
        <f>VLOOKUP($B15,'[7]17.QHDL'!$B$7:$T$32,10,0)</f>
        <v>7.5</v>
      </c>
      <c r="AY15" s="22"/>
      <c r="AZ15" s="22" t="str">
        <f>VLOOKUP($B15,'[7]17.QHDL'!$B$7:$T$32,16,0)</f>
        <v/>
      </c>
      <c r="BA15" s="22">
        <f>VLOOKUP($B15,'[7]18.NVTT'!$B$7:$T$27,10,0)</f>
        <v>5.5</v>
      </c>
      <c r="BB15" s="22"/>
      <c r="BC15" s="22" t="str">
        <f>VLOOKUP($B15,'[7]18.NVTT'!$B$7:$T$27,16,0)</f>
        <v/>
      </c>
      <c r="BD15" s="22">
        <f>VLOOKUP($B15,'[7]17.QHDL'!$B$7:$U$31,10,0)</f>
        <v>7.5</v>
      </c>
      <c r="BE15" s="22"/>
      <c r="BF15" s="22" t="str">
        <f>VLOOKUP($B15,'[7]17.QHDL'!$B$7:$U$31,16,0)</f>
        <v/>
      </c>
      <c r="BG15" s="22">
        <f>VLOOKUP($B15,'[7]15.AVGT3'!$B$7:$W$26,10,0)</f>
        <v>5.4</v>
      </c>
      <c r="BH15" s="22">
        <f>VLOOKUP($B15,'[7]15.AVGT3'!$B$7:$W$26,12,0)</f>
        <v>5.7</v>
      </c>
      <c r="BI15" s="22" t="str">
        <f>VLOOKUP($B15,'[7]15.AVGT3'!$B$7:$W$26,16,0)</f>
        <v/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</row>
    <row r="16" spans="1:76" ht="27.75" customHeight="1" x14ac:dyDescent="0.25">
      <c r="A16" s="6">
        <v>13</v>
      </c>
      <c r="B16" s="48" t="s">
        <v>507</v>
      </c>
      <c r="C16" s="48" t="s">
        <v>575</v>
      </c>
      <c r="D16" s="49" t="s">
        <v>393</v>
      </c>
      <c r="E16" s="20">
        <f>VLOOKUP($B16,'[7]6.AVGT1'!$B$6:$W$38,10,0)</f>
        <v>7.2</v>
      </c>
      <c r="F16" s="20"/>
      <c r="G16" s="20" t="str">
        <f>VLOOKUP($B16,'[7]6.AVGT1'!$B$6:$W$38,16,0)</f>
        <v/>
      </c>
      <c r="H16" s="20">
        <f>VLOOKUP($B16,'[7]1.CT'!$B$6:$Q$26,10,0)</f>
        <v>6</v>
      </c>
      <c r="I16" s="20"/>
      <c r="J16" s="20" t="str">
        <f>VLOOKUP($B16,'[7]1.CT'!$B$6:$Q$26,16,0)</f>
        <v/>
      </c>
      <c r="K16" s="20">
        <f>VLOOKUP($B16,'[7]2.PL'!$B$6:$R$26,10,0)</f>
        <v>6</v>
      </c>
      <c r="L16" s="20"/>
      <c r="M16" s="20" t="str">
        <f>VLOOKUP($B16,'[7]2.PL'!$B$6:$R$26,16,0)</f>
        <v/>
      </c>
      <c r="N16" s="20">
        <f>VLOOKUP($B16,'[7]5.TIN HOC'!$B$6:$T$25,10,0)</f>
        <v>5</v>
      </c>
      <c r="O16" s="20"/>
      <c r="P16" s="20" t="str">
        <f>VLOOKUP($B16,'[7]5.TIN HOC'!$B$6:$T$25,16,0)</f>
        <v/>
      </c>
      <c r="Q16" s="20">
        <f>VLOOKUP($B16,'[7]3.GDTC'!$B$6:$U$33,10,0)</f>
        <v>6</v>
      </c>
      <c r="R16" s="20"/>
      <c r="S16" s="20" t="str">
        <f>VLOOKUP($B16,'[7]3.GDTC'!$B$6:$U$33,16,0)</f>
        <v/>
      </c>
      <c r="T16" s="20">
        <f>VLOOKUP($B16,'[7]4.GDQP'!$B$6:$V$27,10,0)</f>
        <v>6.9</v>
      </c>
      <c r="U16" s="20"/>
      <c r="V16" s="20" t="str">
        <f>VLOOKUP($B16,'[7]4.GDQP'!$B$6:$V$27,16,0)</f>
        <v/>
      </c>
      <c r="W16" s="22">
        <f>VLOOKUP($B16,'[7]7.ĐLDL'!$B$7:$T$26,10,0)</f>
        <v>6.5</v>
      </c>
      <c r="X16" s="22"/>
      <c r="Y16" s="22" t="str">
        <f>VLOOKUP($B16,'[7]7.ĐLDL'!$B$7:$T$26,16,0)</f>
        <v/>
      </c>
      <c r="Z16" s="22">
        <f>VLOOKUP($B16,'[7]8.CSVHVN'!$B$7:$T$25,10,0)</f>
        <v>10</v>
      </c>
      <c r="AA16" s="22"/>
      <c r="AB16" s="22" t="str">
        <f>VLOOKUP($B16,'[7]8.CSVHVN'!$B$7:$T$25,16,0)</f>
        <v/>
      </c>
      <c r="AC16" s="22">
        <f>VLOOKUP($B16,'[7]10.DLST'!$B$7:$T$26,10,0)</f>
        <v>5</v>
      </c>
      <c r="AD16" s="22"/>
      <c r="AE16" s="22" t="str">
        <f>VLOOKUP($B16,'[7]10.DLST'!$B$7:$T$26,16,0)</f>
        <v/>
      </c>
      <c r="AF16" s="22">
        <f>VLOOKUP($B16,'[7]11.TTLSVN'!$B$7:$T$25,10,0)</f>
        <v>5</v>
      </c>
      <c r="AG16" s="22"/>
      <c r="AH16" s="22" t="str">
        <f>VLOOKUP($B16,'[7]11.TTLSVN'!$B$7:$T$25,16,0)</f>
        <v/>
      </c>
      <c r="AI16" s="22">
        <f>VLOOKUP($B16,'[7]13.TQDL'!$B$7:$T$25,10,0)</f>
        <v>5</v>
      </c>
      <c r="AJ16" s="22"/>
      <c r="AK16" s="22" t="str">
        <f>VLOOKUP($B16,'[7]13.TQDL'!$B$7:$T$25,16,0)</f>
        <v/>
      </c>
      <c r="AL16" s="22">
        <f>VLOOKUP($B16,'[7]12.TLHĐC'!$B$6:$T$25,10,0)</f>
        <v>3.5</v>
      </c>
      <c r="AM16" s="22">
        <f>VLOOKUP($B16,'[7]12.TLHĐC'!$B$6:$T$25,12,0)</f>
        <v>4</v>
      </c>
      <c r="AN16" s="30" t="str">
        <f>VLOOKUP($B16,'[7]12.TLHĐC'!$B$6:$T$25,16,0)</f>
        <v>Học lại</v>
      </c>
      <c r="AO16" s="22">
        <f>VLOOKUP($B16,'[7]9.AVGT2'!$B$7:$X$28,10,0)</f>
        <v>6.6</v>
      </c>
      <c r="AP16" s="22"/>
      <c r="AQ16" s="22" t="str">
        <f>VLOOKUP($B16,'[7]9.AVGT2'!$B$7:$X$28,16,0)</f>
        <v/>
      </c>
      <c r="AR16" s="22">
        <f>VLOOKUP($B16,'[7]19.LDL'!$B$7:$U$27,10,0)</f>
        <v>5</v>
      </c>
      <c r="AS16" s="22"/>
      <c r="AT16" s="22" t="str">
        <f>VLOOKUP($B16,'[7]19.LDL'!$B$7:$U$27,16,0)</f>
        <v/>
      </c>
      <c r="AU16" s="22">
        <f>VLOOKUP($B16,'[7]16.HTDTLS&amp;DTVN'!$B$7:$V$25,10,0)</f>
        <v>6</v>
      </c>
      <c r="AV16" s="22"/>
      <c r="AW16" s="22" t="str">
        <f>VLOOKUP($B16,'[7]16.HTDTLS&amp;DTVN'!$B$7:$V$25,16,0)</f>
        <v/>
      </c>
      <c r="AX16" s="22">
        <f>VLOOKUP($B16,'[7]17.QHDL'!$B$7:$T$32,10,0)</f>
        <v>7</v>
      </c>
      <c r="AY16" s="22"/>
      <c r="AZ16" s="22" t="str">
        <f>VLOOKUP($B16,'[7]17.QHDL'!$B$7:$T$32,16,0)</f>
        <v/>
      </c>
      <c r="BA16" s="22">
        <f>VLOOKUP($B16,'[7]18.NVTT'!$B$7:$T$27,10,0)</f>
        <v>6</v>
      </c>
      <c r="BB16" s="22"/>
      <c r="BC16" s="22" t="str">
        <f>VLOOKUP($B16,'[7]18.NVTT'!$B$7:$T$27,16,0)</f>
        <v/>
      </c>
      <c r="BD16" s="22">
        <f>VLOOKUP($B16,'[7]17.QHDL'!$B$7:$U$31,10,0)</f>
        <v>7</v>
      </c>
      <c r="BE16" s="22"/>
      <c r="BF16" s="22" t="str">
        <f>VLOOKUP($B16,'[7]17.QHDL'!$B$7:$U$31,16,0)</f>
        <v/>
      </c>
      <c r="BG16" s="22">
        <f>VLOOKUP($B16,'[7]15.AVGT3'!$B$7:$W$26,10,0)</f>
        <v>6.7</v>
      </c>
      <c r="BH16" s="22">
        <f>VLOOKUP($B16,'[7]15.AVGT3'!$B$7:$W$26,12,0)</f>
        <v>7</v>
      </c>
      <c r="BI16" s="22" t="str">
        <f>VLOOKUP($B16,'[7]15.AVGT3'!$B$7:$W$26,16,0)</f>
        <v/>
      </c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</row>
    <row r="17" spans="1:76" ht="27.75" customHeight="1" x14ac:dyDescent="0.25">
      <c r="A17" s="6">
        <v>14</v>
      </c>
      <c r="B17" s="25" t="s">
        <v>576</v>
      </c>
      <c r="C17" s="50" t="s">
        <v>577</v>
      </c>
      <c r="D17" s="51" t="s">
        <v>299</v>
      </c>
      <c r="E17" s="20">
        <f>VLOOKUP($B17,'[7]6.AVGT1'!$B$6:$W$38,10,0)</f>
        <v>5.8</v>
      </c>
      <c r="F17" s="20"/>
      <c r="G17" s="20" t="str">
        <f>VLOOKUP($B17,'[7]6.AVGT1'!$B$6:$W$38,16,0)</f>
        <v/>
      </c>
      <c r="H17" s="20">
        <f>VLOOKUP($B17,'[7]1.CT'!$B$6:$Q$26,10,0)</f>
        <v>7.5</v>
      </c>
      <c r="I17" s="20"/>
      <c r="J17" s="20" t="str">
        <f>VLOOKUP($B17,'[7]1.CT'!$B$6:$Q$26,16,0)</f>
        <v/>
      </c>
      <c r="K17" s="20">
        <f>VLOOKUP($B17,'[7]2.PL'!$B$6:$R$26,10,0)</f>
        <v>5</v>
      </c>
      <c r="L17" s="20"/>
      <c r="M17" s="20" t="str">
        <f>VLOOKUP($B17,'[7]2.PL'!$B$6:$R$26,16,0)</f>
        <v/>
      </c>
      <c r="N17" s="20">
        <f>VLOOKUP($B17,'[7]5.TIN HOC'!$B$6:$T$25,10,0)</f>
        <v>8</v>
      </c>
      <c r="O17" s="20"/>
      <c r="P17" s="20" t="str">
        <f>VLOOKUP($B17,'[7]5.TIN HOC'!$B$6:$T$25,16,0)</f>
        <v/>
      </c>
      <c r="Q17" s="20">
        <f>VLOOKUP($B17,'[7]3.GDTC'!$B$6:$U$33,10,0)</f>
        <v>9</v>
      </c>
      <c r="R17" s="20"/>
      <c r="S17" s="20" t="str">
        <f>VLOOKUP($B17,'[7]3.GDTC'!$B$6:$U$33,16,0)</f>
        <v/>
      </c>
      <c r="T17" s="20">
        <f>VLOOKUP($B17,'[7]4.GDQP'!$B$6:$V$27,10,0)</f>
        <v>6.8</v>
      </c>
      <c r="U17" s="20"/>
      <c r="V17" s="20" t="str">
        <f>VLOOKUP($B17,'[7]4.GDQP'!$B$6:$V$27,16,0)</f>
        <v/>
      </c>
      <c r="W17" s="22"/>
      <c r="X17" s="22"/>
      <c r="Y17" s="30" t="str">
        <f>VLOOKUP($B17,'[7]7.ĐLDL'!$B$7:$T$26,16,0)</f>
        <v>Học lại</v>
      </c>
      <c r="Z17" s="22">
        <f>VLOOKUP($B17,'[7]8.CSVHVN'!$B$7:$T$25,10,0)</f>
        <v>9.8000000000000007</v>
      </c>
      <c r="AA17" s="22"/>
      <c r="AB17" s="22" t="str">
        <f>VLOOKUP($B17,'[7]8.CSVHVN'!$B$7:$T$25,16,0)</f>
        <v/>
      </c>
      <c r="AC17" s="22">
        <f>VLOOKUP($B17,'[7]10.DLST'!$B$7:$T$26,10,0)</f>
        <v>5</v>
      </c>
      <c r="AD17" s="22"/>
      <c r="AE17" s="22" t="str">
        <f>VLOOKUP($B17,'[7]10.DLST'!$B$7:$T$26,16,0)</f>
        <v/>
      </c>
      <c r="AF17" s="22">
        <f>VLOOKUP($B17,'[7]11.TTLSVN'!$B$7:$T$25,10,0)</f>
        <v>10</v>
      </c>
      <c r="AG17" s="22"/>
      <c r="AH17" s="22" t="str">
        <f>VLOOKUP($B17,'[7]11.TTLSVN'!$B$7:$T$25,16,0)</f>
        <v/>
      </c>
      <c r="AI17" s="22">
        <f>VLOOKUP($B17,'[7]13.TQDL'!$B$7:$T$25,10,0)</f>
        <v>6</v>
      </c>
      <c r="AJ17" s="22"/>
      <c r="AK17" s="22" t="str">
        <f>VLOOKUP($B17,'[7]13.TQDL'!$B$7:$T$25,16,0)</f>
        <v/>
      </c>
      <c r="AL17" s="22">
        <f>VLOOKUP($B17,'[7]12.TLHĐC'!$B$6:$T$25,10,0)</f>
        <v>6.5</v>
      </c>
      <c r="AM17" s="22"/>
      <c r="AN17" s="22" t="str">
        <f>VLOOKUP($B17,'[7]12.TLHĐC'!$B$6:$T$25,16,0)</f>
        <v/>
      </c>
      <c r="AO17" s="22">
        <f>VLOOKUP($B17,'[7]9.AVGT2'!$B$7:$X$28,10,0)</f>
        <v>5.8999999999999995</v>
      </c>
      <c r="AP17" s="22">
        <f>VLOOKUP($B17,'[7]9.AVGT2'!$B$7:$X$28,12,0)</f>
        <v>6.1</v>
      </c>
      <c r="AQ17" s="22" t="str">
        <f>VLOOKUP($B17,'[7]9.AVGT2'!$B$7:$X$28,16,0)</f>
        <v/>
      </c>
      <c r="AR17" s="22">
        <f>VLOOKUP($B17,'[7]19.LDL'!$B$7:$U$27,10,0)</f>
        <v>6</v>
      </c>
      <c r="AS17" s="22"/>
      <c r="AT17" s="22" t="str">
        <f>VLOOKUP($B17,'[7]19.LDL'!$B$7:$U$27,16,0)</f>
        <v/>
      </c>
      <c r="AU17" s="22">
        <f>VLOOKUP($B17,'[7]16.HTDTLS&amp;DTVN'!$B$7:$V$25,10,0)</f>
        <v>7</v>
      </c>
      <c r="AV17" s="22"/>
      <c r="AW17" s="22" t="str">
        <f>VLOOKUP($B17,'[7]16.HTDTLS&amp;DTVN'!$B$7:$V$25,16,0)</f>
        <v/>
      </c>
      <c r="AX17" s="22">
        <f>VLOOKUP($B17,'[7]17.QHDL'!$B$7:$T$32,10,0)</f>
        <v>8.5</v>
      </c>
      <c r="AY17" s="22"/>
      <c r="AZ17" s="22" t="str">
        <f>VLOOKUP($B17,'[7]17.QHDL'!$B$7:$T$32,16,0)</f>
        <v/>
      </c>
      <c r="BA17" s="22">
        <f>VLOOKUP($B17,'[7]18.NVTT'!$B$7:$T$27,10,0)</f>
        <v>5.5</v>
      </c>
      <c r="BB17" s="22"/>
      <c r="BC17" s="22" t="str">
        <f>VLOOKUP($B17,'[7]18.NVTT'!$B$7:$T$27,16,0)</f>
        <v/>
      </c>
      <c r="BD17" s="22">
        <f>VLOOKUP($B17,'[7]17.QHDL'!$B$7:$U$31,10,0)</f>
        <v>8.5</v>
      </c>
      <c r="BE17" s="22"/>
      <c r="BF17" s="22" t="str">
        <f>VLOOKUP($B17,'[7]17.QHDL'!$B$7:$U$31,16,0)</f>
        <v/>
      </c>
      <c r="BG17" s="22">
        <f>VLOOKUP($B17,'[7]15.AVGT3'!$B$7:$W$26,10,0)</f>
        <v>7.5</v>
      </c>
      <c r="BH17" s="22"/>
      <c r="BI17" s="22" t="str">
        <f>VLOOKUP($B17,'[7]15.AVGT3'!$B$7:$W$26,16,0)</f>
        <v/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</row>
    <row r="18" spans="1:76" ht="27.75" customHeight="1" x14ac:dyDescent="0.25">
      <c r="A18" s="6">
        <v>15</v>
      </c>
      <c r="B18" s="63" t="s">
        <v>486</v>
      </c>
      <c r="C18" s="25" t="s">
        <v>487</v>
      </c>
      <c r="D18" s="24" t="s">
        <v>68</v>
      </c>
      <c r="E18" s="20">
        <f>VLOOKUP($B18,'[7]6.AVGT1'!$B$6:$W$38,10,0)</f>
        <v>4.2</v>
      </c>
      <c r="F18" s="20">
        <f>VLOOKUP($B18,'[7]6.AVGT1'!$B$6:$W$38,12,0)</f>
        <v>0</v>
      </c>
      <c r="G18" s="33" t="str">
        <f>VLOOKUP($B18,'[7]6.AVGT1'!$B$6:$W$38,16,0)</f>
        <v>Học lại</v>
      </c>
      <c r="H18" s="20">
        <f>VLOOKUP($B18,'[7]1.CT'!$B$6:$Q$26,10,0)</f>
        <v>6</v>
      </c>
      <c r="I18" s="20"/>
      <c r="J18" s="20" t="str">
        <f>VLOOKUP($B18,'[7]1.CT'!$B$6:$Q$26,16,0)</f>
        <v/>
      </c>
      <c r="K18" s="20">
        <f>VLOOKUP($B18,'[7]2.PL'!$B$6:$R$26,10,0)</f>
        <v>6</v>
      </c>
      <c r="L18" s="20"/>
      <c r="M18" s="20" t="str">
        <f>VLOOKUP($B18,'[7]2.PL'!$B$6:$R$26,16,0)</f>
        <v/>
      </c>
      <c r="N18" s="20"/>
      <c r="O18" s="20"/>
      <c r="P18" s="33" t="str">
        <f>VLOOKUP($B18,'[7]5.TIN HOC'!$B$6:$T$25,16,0)</f>
        <v>Học lại</v>
      </c>
      <c r="Q18" s="20">
        <f>VLOOKUP($B18,'[7]3.GDTC'!$B$6:$U$33,10,0)</f>
        <v>7</v>
      </c>
      <c r="R18" s="20"/>
      <c r="S18" s="20" t="str">
        <f>VLOOKUP($B18,'[7]3.GDTC'!$B$6:$U$33,16,0)</f>
        <v/>
      </c>
      <c r="T18" s="20">
        <f>VLOOKUP($B18,'[7]4.GDQP'!$B$6:$V$27,10,0)</f>
        <v>6.6</v>
      </c>
      <c r="U18" s="20"/>
      <c r="V18" s="20" t="str">
        <f>VLOOKUP($B18,'[7]4.GDQP'!$B$6:$V$27,16,0)</f>
        <v/>
      </c>
      <c r="W18" s="22"/>
      <c r="X18" s="22"/>
      <c r="Y18" s="30" t="str">
        <f>VLOOKUP($B18,'[7]7.ĐLDL'!$B$7:$T$26,16,0)</f>
        <v>Học lại</v>
      </c>
      <c r="Z18" s="22">
        <f>VLOOKUP($B18,'[7]8.CSVHVN'!$B$7:$T$25,10,0)</f>
        <v>9.4</v>
      </c>
      <c r="AA18" s="22"/>
      <c r="AB18" s="22" t="str">
        <f>VLOOKUP($B18,'[7]8.CSVHVN'!$B$7:$T$25,16,0)</f>
        <v/>
      </c>
      <c r="AC18" s="22">
        <f>VLOOKUP($B18,'[7]10.DLST'!$B$7:$T$26,10,0)</f>
        <v>5</v>
      </c>
      <c r="AD18" s="22"/>
      <c r="AE18" s="22" t="str">
        <f>VLOOKUP($B18,'[7]10.DLST'!$B$7:$T$26,16,0)</f>
        <v/>
      </c>
      <c r="AF18" s="22"/>
      <c r="AG18" s="22"/>
      <c r="AH18" s="30" t="str">
        <f>VLOOKUP($B18,'[7]11.TTLSVN'!$B$7:$T$25,16,0)</f>
        <v>Học lại</v>
      </c>
      <c r="AI18" s="22">
        <f>VLOOKUP($B18,'[7]13.TQDL'!$B$7:$T$25,10,0)</f>
        <v>6</v>
      </c>
      <c r="AJ18" s="22"/>
      <c r="AK18" s="22" t="str">
        <f>VLOOKUP($B18,'[7]13.TQDL'!$B$7:$T$25,16,0)</f>
        <v/>
      </c>
      <c r="AL18" s="22"/>
      <c r="AM18" s="22"/>
      <c r="AN18" s="30" t="str">
        <f>VLOOKUP($B18,'[7]12.TLHĐC'!$B$6:$T$25,16,0)</f>
        <v>Học lại</v>
      </c>
      <c r="AO18" s="22">
        <f>VLOOKUP($B18,'[7]9.AVGT2'!$B$7:$X$28,10,0)</f>
        <v>5.7</v>
      </c>
      <c r="AP18" s="22">
        <f>VLOOKUP($B18,'[7]9.AVGT2'!$B$7:$X$28,12,0)</f>
        <v>5.7</v>
      </c>
      <c r="AQ18" s="30" t="str">
        <f>VLOOKUP($B18,'[7]9.AVGT2'!$B$7:$X$28,16,0)</f>
        <v>Học lại</v>
      </c>
      <c r="AR18" s="22"/>
      <c r="AS18" s="22"/>
      <c r="AT18" s="30" t="str">
        <f>VLOOKUP($B18,'[7]19.LDL'!$B$7:$U$27,16,0)</f>
        <v>Học lại</v>
      </c>
      <c r="AU18" s="22"/>
      <c r="AV18" s="22"/>
      <c r="AW18" s="30" t="str">
        <f>VLOOKUP($B18,'[7]16.HTDTLS&amp;DTVN'!$B$7:$V$25,16,0)</f>
        <v>Học lại</v>
      </c>
      <c r="AX18" s="22"/>
      <c r="AY18" s="22"/>
      <c r="AZ18" s="30" t="str">
        <f>VLOOKUP($B18,'[7]17.QHDL'!$B$7:$T$32,16,0)</f>
        <v>Học lại</v>
      </c>
      <c r="BA18" s="22"/>
      <c r="BB18" s="22"/>
      <c r="BC18" s="30" t="str">
        <f>VLOOKUP($B18,'[7]18.NVTT'!$B$7:$T$27,16,0)</f>
        <v>Học lại</v>
      </c>
      <c r="BD18" s="22"/>
      <c r="BE18" s="22"/>
      <c r="BF18" s="30" t="str">
        <f>VLOOKUP($B18,'[7]17.QHDL'!$B$7:$U$31,16,0)</f>
        <v>Học lại</v>
      </c>
      <c r="BG18" s="22"/>
      <c r="BH18" s="22"/>
      <c r="BI18" s="30" t="str">
        <f>VLOOKUP($B18,'[7]15.AVGT3'!$B$7:$W$26,16,0)</f>
        <v>Học lại</v>
      </c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</row>
    <row r="19" spans="1:76" x14ac:dyDescent="0.25">
      <c r="BJ19" s="58"/>
      <c r="BK19" s="59"/>
      <c r="BL19" s="59"/>
      <c r="BM19" s="58"/>
      <c r="BN19" s="59"/>
      <c r="BO19" s="59"/>
      <c r="BP19" s="58"/>
      <c r="BQ19" s="59"/>
      <c r="BR19" s="59"/>
      <c r="BS19" s="58"/>
      <c r="BT19" s="59"/>
      <c r="BU19" s="59"/>
      <c r="BV19" s="58"/>
      <c r="BW19" s="59"/>
      <c r="BX19" s="59"/>
    </row>
    <row r="20" spans="1:76" x14ac:dyDescent="0.25">
      <c r="BJ20" s="58"/>
      <c r="BK20" s="59"/>
      <c r="BL20" s="59"/>
      <c r="BM20" s="58"/>
      <c r="BN20" s="59"/>
      <c r="BO20" s="59"/>
      <c r="BP20" s="58"/>
      <c r="BQ20" s="59"/>
      <c r="BR20" s="59"/>
      <c r="BS20" s="58"/>
      <c r="BT20" s="59"/>
      <c r="BU20" s="59"/>
      <c r="BV20" s="58"/>
      <c r="BW20" s="59"/>
      <c r="BX20" s="59"/>
    </row>
  </sheetData>
  <autoFilter ref="A3:Y14"/>
  <mergeCells count="32">
    <mergeCell ref="AL2:AN2"/>
    <mergeCell ref="BG2:BI2"/>
    <mergeCell ref="AR1:BI1"/>
    <mergeCell ref="AI2:AK2"/>
    <mergeCell ref="W1:AQ1"/>
    <mergeCell ref="AO2:AQ2"/>
    <mergeCell ref="Z2:AB2"/>
    <mergeCell ref="AC2:AE2"/>
    <mergeCell ref="AF2:AH2"/>
    <mergeCell ref="AR2:AT2"/>
    <mergeCell ref="AU2:AW2"/>
    <mergeCell ref="AX2:AZ2"/>
    <mergeCell ref="BA2:BC2"/>
    <mergeCell ref="BD2:BF2"/>
    <mergeCell ref="A1:A3"/>
    <mergeCell ref="B1:B3"/>
    <mergeCell ref="C1:C3"/>
    <mergeCell ref="D1:D3"/>
    <mergeCell ref="W2:Y2"/>
    <mergeCell ref="E1:V1"/>
    <mergeCell ref="E2:G2"/>
    <mergeCell ref="H2:J2"/>
    <mergeCell ref="K2:M2"/>
    <mergeCell ref="N2:P2"/>
    <mergeCell ref="Q2:S2"/>
    <mergeCell ref="T2:V2"/>
    <mergeCell ref="BJ1:BX1"/>
    <mergeCell ref="BJ2:BL2"/>
    <mergeCell ref="BM2:BO2"/>
    <mergeCell ref="BP2:BR2"/>
    <mergeCell ref="BS2:BU2"/>
    <mergeCell ref="BV2:BX2"/>
  </mergeCells>
  <pageMargins left="0.7" right="0.7" top="0.75" bottom="0.75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G13"/>
  <sheetViews>
    <sheetView zoomScale="85" zoomScaleNormal="85" workbookViewId="0">
      <pane xSplit="4" ySplit="3" topLeftCell="E7" activePane="bottomRight" state="frozen"/>
      <selection activeCell="M60" sqref="M60"/>
      <selection pane="topRight" activeCell="M60" sqref="M60"/>
      <selection pane="bottomLeft" activeCell="M60" sqref="M60"/>
      <selection pane="bottomRight" activeCell="Q13" sqref="Q13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5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9" width="5.710937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1406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.57031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28515625" style="5" customWidth="1"/>
    <col min="74" max="74" width="5.7109375" style="4" customWidth="1"/>
    <col min="75" max="75" width="5.7109375" style="5" customWidth="1"/>
    <col min="76" max="76" width="6" style="5" customWidth="1"/>
    <col min="77" max="77" width="5.7109375" style="4" customWidth="1"/>
    <col min="78" max="78" width="5.7109375" style="5" customWidth="1"/>
    <col min="79" max="79" width="6.140625" style="5" customWidth="1"/>
    <col min="80" max="80" width="5.7109375" style="4" customWidth="1"/>
    <col min="81" max="81" width="5.7109375" style="5" customWidth="1"/>
    <col min="82" max="82" width="6.5703125" style="5" customWidth="1"/>
    <col min="83" max="83" width="5.7109375" style="4" customWidth="1"/>
    <col min="84" max="84" width="5.7109375" style="5" customWidth="1"/>
    <col min="85" max="85" width="6.5703125" style="5" customWidth="1"/>
  </cols>
  <sheetData>
    <row r="1" spans="1:85" s="1" customFormat="1" ht="22.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2" t="s">
        <v>738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4"/>
      <c r="AX1" s="92" t="s">
        <v>739</v>
      </c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109" t="s">
        <v>740</v>
      </c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</row>
    <row r="2" spans="1:85" ht="105.75" customHeight="1" x14ac:dyDescent="0.25">
      <c r="A2" s="85"/>
      <c r="B2" s="87"/>
      <c r="C2" s="85"/>
      <c r="D2" s="85"/>
      <c r="E2" s="89" t="s">
        <v>727</v>
      </c>
      <c r="F2" s="90"/>
      <c r="G2" s="91"/>
      <c r="H2" s="89" t="s">
        <v>728</v>
      </c>
      <c r="I2" s="90"/>
      <c r="J2" s="91"/>
      <c r="K2" s="89" t="s">
        <v>729</v>
      </c>
      <c r="L2" s="90"/>
      <c r="M2" s="91"/>
      <c r="N2" s="89" t="s">
        <v>730</v>
      </c>
      <c r="O2" s="90"/>
      <c r="P2" s="91"/>
      <c r="Q2" s="89" t="s">
        <v>731</v>
      </c>
      <c r="R2" s="90"/>
      <c r="S2" s="91"/>
      <c r="T2" s="89" t="s">
        <v>732</v>
      </c>
      <c r="U2" s="90"/>
      <c r="V2" s="91"/>
      <c r="W2" s="89" t="s">
        <v>580</v>
      </c>
      <c r="X2" s="90"/>
      <c r="Y2" s="91"/>
      <c r="Z2" s="89" t="s">
        <v>581</v>
      </c>
      <c r="AA2" s="90"/>
      <c r="AB2" s="91"/>
      <c r="AC2" s="89" t="s">
        <v>582</v>
      </c>
      <c r="AD2" s="90"/>
      <c r="AE2" s="91"/>
      <c r="AF2" s="89" t="s">
        <v>583</v>
      </c>
      <c r="AG2" s="90"/>
      <c r="AH2" s="91"/>
      <c r="AI2" s="89" t="s">
        <v>584</v>
      </c>
      <c r="AJ2" s="90"/>
      <c r="AK2" s="91"/>
      <c r="AL2" s="89" t="s">
        <v>585</v>
      </c>
      <c r="AM2" s="90"/>
      <c r="AN2" s="91"/>
      <c r="AO2" s="89" t="s">
        <v>702</v>
      </c>
      <c r="AP2" s="90"/>
      <c r="AQ2" s="91"/>
      <c r="AR2" s="89" t="s">
        <v>586</v>
      </c>
      <c r="AS2" s="90"/>
      <c r="AT2" s="91"/>
      <c r="AU2" s="89" t="s">
        <v>741</v>
      </c>
      <c r="AV2" s="90"/>
      <c r="AW2" s="91"/>
      <c r="AX2" s="89" t="s">
        <v>699</v>
      </c>
      <c r="AY2" s="90"/>
      <c r="AZ2" s="91"/>
      <c r="BA2" s="89" t="s">
        <v>700</v>
      </c>
      <c r="BB2" s="90"/>
      <c r="BC2" s="91"/>
      <c r="BD2" s="89" t="s">
        <v>701</v>
      </c>
      <c r="BE2" s="90"/>
      <c r="BF2" s="91"/>
      <c r="BG2" s="89" t="s">
        <v>703</v>
      </c>
      <c r="BH2" s="90"/>
      <c r="BI2" s="91"/>
      <c r="BJ2" s="89" t="s">
        <v>704</v>
      </c>
      <c r="BK2" s="90"/>
      <c r="BL2" s="91"/>
      <c r="BM2" s="89" t="s">
        <v>742</v>
      </c>
      <c r="BN2" s="90"/>
      <c r="BO2" s="91"/>
      <c r="BP2" s="111" t="s">
        <v>771</v>
      </c>
      <c r="BQ2" s="111"/>
      <c r="BR2" s="111"/>
      <c r="BS2" s="111" t="s">
        <v>772</v>
      </c>
      <c r="BT2" s="111"/>
      <c r="BU2" s="111"/>
      <c r="BV2" s="111" t="s">
        <v>773</v>
      </c>
      <c r="BW2" s="111"/>
      <c r="BX2" s="111"/>
      <c r="BY2" s="111" t="s">
        <v>776</v>
      </c>
      <c r="BZ2" s="111"/>
      <c r="CA2" s="111"/>
      <c r="CB2" s="111" t="s">
        <v>775</v>
      </c>
      <c r="CC2" s="111"/>
      <c r="CD2" s="111"/>
      <c r="CE2" s="111" t="s">
        <v>774</v>
      </c>
      <c r="CF2" s="111"/>
      <c r="CG2" s="111"/>
    </row>
    <row r="3" spans="1:85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  <c r="CB3" s="2" t="s">
        <v>4</v>
      </c>
      <c r="CC3" s="2" t="s">
        <v>5</v>
      </c>
      <c r="CD3" s="2" t="s">
        <v>6</v>
      </c>
      <c r="CE3" s="2" t="s">
        <v>4</v>
      </c>
      <c r="CF3" s="2" t="s">
        <v>5</v>
      </c>
      <c r="CG3" s="2" t="s">
        <v>6</v>
      </c>
    </row>
    <row r="4" spans="1:85" s="4" customFormat="1" ht="27.75" customHeight="1" x14ac:dyDescent="0.25">
      <c r="A4" s="6">
        <v>1</v>
      </c>
      <c r="B4" s="67" t="s">
        <v>370</v>
      </c>
      <c r="C4" s="9" t="s">
        <v>371</v>
      </c>
      <c r="D4" s="10" t="s">
        <v>325</v>
      </c>
      <c r="E4" s="20">
        <f>VLOOKUP($B4,'[8]5.AVGT1'!$B$6:$T$17,10,0)</f>
        <v>4.3</v>
      </c>
      <c r="F4" s="20">
        <f>VLOOKUP($B4,'[8]5.AVGT1'!$B$6:$T$17,12,0)</f>
        <v>5.7</v>
      </c>
      <c r="G4" s="20" t="str">
        <f>VLOOKUP($B4,'[8]5.AVGT1'!$B$6:$T$17,16,0)</f>
        <v/>
      </c>
      <c r="H4" s="20">
        <f>VLOOKUP($B4,'[8]2.CT'!$B$6:$U$18,10,0)</f>
        <v>7</v>
      </c>
      <c r="I4" s="20"/>
      <c r="J4" s="20" t="str">
        <f>VLOOKUP($B4,'[8]2.CT'!$B$6:$U$18,16,0)</f>
        <v/>
      </c>
      <c r="K4" s="20">
        <f>VLOOKUP($B4,'[8]1.PL'!$B$6:$U$17,10,0)</f>
        <v>6</v>
      </c>
      <c r="L4" s="20"/>
      <c r="M4" s="20" t="str">
        <f>VLOOKUP($B4,'[8]1.PL'!$B$6:$U$17,16,0)</f>
        <v/>
      </c>
      <c r="N4" s="20">
        <f>VLOOKUP($B4,'[8]6.THVP'!$B$6:$U$17,10,0)</f>
        <v>5</v>
      </c>
      <c r="O4" s="20"/>
      <c r="P4" s="20" t="str">
        <f>VLOOKUP($B4,'[8]6.THVP'!$B$6:$U$17,16,0)</f>
        <v/>
      </c>
      <c r="Q4" s="20">
        <f>VLOOKUP($B4,'[8]3.GDTC'!$B$6:$V$18,10,0)</f>
        <v>7</v>
      </c>
      <c r="R4" s="20"/>
      <c r="S4" s="20" t="str">
        <f>VLOOKUP($B4,'[8]3.GDTC'!$B$6:$V$18,16,0)</f>
        <v/>
      </c>
      <c r="T4" s="20">
        <f>VLOOKUP($B4,'[8]4.GDQP'!$B$6:$U$19,10,0)</f>
        <v>6.2</v>
      </c>
      <c r="U4" s="20"/>
      <c r="V4" s="20" t="str">
        <f>VLOOKUP($B4,'[8]4.GDQP'!$B$6:$U$19,16,0)</f>
        <v/>
      </c>
      <c r="W4" s="22">
        <f>VLOOKUP($B4,'[8]7.NLTK '!$B$6:$T$16,10,0)</f>
        <v>5</v>
      </c>
      <c r="X4" s="22"/>
      <c r="Y4" s="22" t="str">
        <f>VLOOKUP($B4,'[8]7.NLTK '!$B$6:$T$16,16,0)</f>
        <v/>
      </c>
      <c r="Z4" s="22">
        <f>VLOOKUP($B4,'[8]8.KT VĨ MÔ'!$B$6:$T$17,10,0)</f>
        <v>8</v>
      </c>
      <c r="AA4" s="22"/>
      <c r="AB4" s="22" t="str">
        <f>VLOOKUP($B4,'[8]8.KT VĨ MÔ'!$B$6:$T$17,16,0)</f>
        <v/>
      </c>
      <c r="AC4" s="22">
        <f>VLOOKUP($B4,'[8]10.KT Chính trị'!$B$6:$T$17,10,0)</f>
        <v>7</v>
      </c>
      <c r="AD4" s="22"/>
      <c r="AE4" s="22" t="str">
        <f>VLOOKUP($B4,'[8]10.KT Chính trị'!$B$6:$T$17,16,0)</f>
        <v/>
      </c>
      <c r="AF4" s="22">
        <f>VLOOKUP($B4,'[8]12.TKT'!$B$6:$T$16,10,0)</f>
        <v>9</v>
      </c>
      <c r="AG4" s="22"/>
      <c r="AH4" s="22" t="str">
        <f>VLOOKUP($B4,'[8]12.TKT'!$B$6:$T$16,16,0)</f>
        <v/>
      </c>
      <c r="AI4" s="22">
        <f>VLOOKUP($B4,'[8]13.NLKT'!$B$6:$T$16,10,0)</f>
        <v>8</v>
      </c>
      <c r="AJ4" s="22"/>
      <c r="AK4" s="22" t="str">
        <f>VLOOKUP($B4,'[8]13.NLKT'!$B$6:$T$16,16,0)</f>
        <v/>
      </c>
      <c r="AL4" s="22">
        <f>VLOOKUP($B4,'[8]14.QTHĐC'!$B$6:$T$16,10,0)</f>
        <v>10</v>
      </c>
      <c r="AM4" s="22"/>
      <c r="AN4" s="22" t="str">
        <f>VLOOKUP($B4,'[8]14.QTHĐC'!$B$6:$T$16,16,0)</f>
        <v/>
      </c>
      <c r="AO4" s="22">
        <f>VLOOKUP($B4,'[8]18.LKT'!$B$6:$T$18,10,0)</f>
        <v>7</v>
      </c>
      <c r="AP4" s="22"/>
      <c r="AQ4" s="22" t="str">
        <f>VLOOKUP($B4,'[8]18.LKT'!$B$6:$T$18,16,0)</f>
        <v/>
      </c>
      <c r="AR4" s="22">
        <f>VLOOKUP($B4,'[8]11.MAR CB'!$B$6:$T$17,10,0)</f>
        <v>4</v>
      </c>
      <c r="AS4" s="22">
        <f>VLOOKUP($B4,'[8]11.MAR CB'!$B$6:$T$17,12,0)</f>
        <v>5</v>
      </c>
      <c r="AT4" s="22" t="str">
        <f>VLOOKUP($B4,'[8]11.MAR CB'!$B$6:$T$17,16,0)</f>
        <v/>
      </c>
      <c r="AU4" s="22">
        <f>VLOOKUP($B4,'[8]9.AVGT2'!$B$6:$X$18,10,0)</f>
        <v>6.8</v>
      </c>
      <c r="AV4" s="22"/>
      <c r="AW4" s="22" t="str">
        <f>VLOOKUP($B4,'[8]9.AVGT2'!$B$6:$X$18,16,0)</f>
        <v/>
      </c>
      <c r="AX4" s="22">
        <f>VLOOKUP($B4,'[8]15.TKDN'!$B$6:$U$16,10,0)</f>
        <v>8</v>
      </c>
      <c r="AY4" s="22"/>
      <c r="AZ4" s="22" t="str">
        <f>VLOOKUP($B4,'[8]15.TKDN'!$B$6:$U$16,16,0)</f>
        <v/>
      </c>
      <c r="BA4" s="22">
        <f>VLOOKUP($B4,'[8]16.KT VI MÔ'!$B$6:$X$21,10,0)</f>
        <v>6.5</v>
      </c>
      <c r="BB4" s="22"/>
      <c r="BC4" s="22" t="str">
        <f>VLOOKUP($B4,'[8]16.KT VI MÔ'!$B$6:$X$21,16,0)</f>
        <v/>
      </c>
      <c r="BD4" s="22">
        <f>VLOOKUP($B4,'[8]17.LTTCTT'!$B$6:$T$17,10,0)</f>
        <v>8</v>
      </c>
      <c r="BE4" s="22"/>
      <c r="BF4" s="22" t="str">
        <f>VLOOKUP($B4,'[8]17.LTTCTT'!$B$6:$T$17,16,0)</f>
        <v/>
      </c>
      <c r="BG4" s="22">
        <f>VLOOKUP($B4,'[8]20.KTDN1'!$B$6:$U$18,10,0)</f>
        <v>10</v>
      </c>
      <c r="BH4" s="22"/>
      <c r="BI4" s="22" t="str">
        <f>VLOOKUP($B4,'[8]20.KTDN1'!$B$6:$U$18,16,0)</f>
        <v/>
      </c>
      <c r="BJ4" s="22">
        <f>VLOOKUP($B4,'[8]21.QTVP&amp;STVB'!$B$6:$T$18,10,0)</f>
        <v>7</v>
      </c>
      <c r="BK4" s="22"/>
      <c r="BL4" s="22" t="str">
        <f>VLOOKUP($B4,'[8]21.QTVP&amp;STVB'!$B$6:$T$18,16,0)</f>
        <v/>
      </c>
      <c r="BM4" s="22">
        <f>VLOOKUP($B4,'[8]19.AVGT3'!$B$6:$X$18,10,0)</f>
        <v>6.1</v>
      </c>
      <c r="BN4" s="22">
        <f>VLOOKUP($B4,'[8]19.AVGT3'!$B$6:$X$18,12,0)</f>
        <v>7</v>
      </c>
      <c r="BO4" s="22" t="str">
        <f>VLOOKUP($B4,'[8]19.AVGT3'!$B$6:$X$18,16,0)</f>
        <v/>
      </c>
      <c r="BP4" s="22">
        <f>VLOOKUP($B4,'[8]23.KTHCSN'!$B$6:$T$28,10,0)</f>
        <v>8</v>
      </c>
      <c r="BQ4" s="22"/>
      <c r="BR4" s="22" t="str">
        <f>VLOOKUP($B4,'[8]23.KTHCSN'!$B$6:$T$28,16,0)</f>
        <v/>
      </c>
      <c r="BS4" s="22">
        <f>VLOOKUP($B4,'[8]24.THKTHCSN'!$B$6:$T$18,10,0)</f>
        <v>7</v>
      </c>
      <c r="BT4" s="22"/>
      <c r="BU4" s="22" t="str">
        <f>VLOOKUP($B4,'[8]24.THKTHCSN'!$B$6:$T$18,16,0)</f>
        <v/>
      </c>
      <c r="BV4" s="22">
        <f>VLOOKUP($B4,'[8]25.TTCK'!$B$6:$T$19,10,0)</f>
        <v>6.1</v>
      </c>
      <c r="BW4" s="22"/>
      <c r="BX4" s="22" t="str">
        <f>VLOOKUP($B4,'[8]25.TTCK'!$B$6:$T$19,16,0)</f>
        <v/>
      </c>
      <c r="BY4" s="39"/>
      <c r="BZ4" s="39"/>
      <c r="CA4" s="39"/>
      <c r="CB4" s="39"/>
      <c r="CC4" s="39"/>
      <c r="CD4" s="39"/>
      <c r="CE4" s="39"/>
      <c r="CF4" s="39"/>
      <c r="CG4" s="39"/>
    </row>
    <row r="5" spans="1:85" s="4" customFormat="1" ht="27.75" customHeight="1" x14ac:dyDescent="0.25">
      <c r="A5" s="6">
        <v>2</v>
      </c>
      <c r="B5" s="67" t="s">
        <v>453</v>
      </c>
      <c r="C5" s="9" t="s">
        <v>454</v>
      </c>
      <c r="D5" s="10" t="s">
        <v>136</v>
      </c>
      <c r="E5" s="20">
        <f>VLOOKUP($B5,'[8]5.AVGT1'!$B$6:$T$17,10,0)</f>
        <v>4.5999999999999996</v>
      </c>
      <c r="F5" s="20">
        <f>VLOOKUP($B5,'[8]5.AVGT1'!$B$6:$T$17,12,0)</f>
        <v>7.5</v>
      </c>
      <c r="G5" s="20" t="str">
        <f>VLOOKUP($B5,'[8]5.AVGT1'!$B$6:$T$17,16,0)</f>
        <v/>
      </c>
      <c r="H5" s="20">
        <f>VLOOKUP($B5,'[8]2.CT'!$B$6:$U$18,10,0)</f>
        <v>7</v>
      </c>
      <c r="I5" s="20"/>
      <c r="J5" s="20" t="str">
        <f>VLOOKUP($B5,'[8]2.CT'!$B$6:$U$18,16,0)</f>
        <v/>
      </c>
      <c r="K5" s="20">
        <f>VLOOKUP($B5,'[8]1.PL'!$B$6:$U$17,10,0)</f>
        <v>7</v>
      </c>
      <c r="L5" s="20"/>
      <c r="M5" s="20" t="str">
        <f>VLOOKUP($B5,'[8]1.PL'!$B$6:$U$17,16,0)</f>
        <v/>
      </c>
      <c r="N5" s="20">
        <f>VLOOKUP($B5,'[8]6.THVP'!$B$6:$U$17,10,0)</f>
        <v>6</v>
      </c>
      <c r="O5" s="20"/>
      <c r="P5" s="20" t="str">
        <f>VLOOKUP($B5,'[8]6.THVP'!$B$6:$U$17,16,0)</f>
        <v/>
      </c>
      <c r="Q5" s="20">
        <f>VLOOKUP($B5,'[8]3.GDTC'!$B$6:$V$18,10,0)</f>
        <v>8</v>
      </c>
      <c r="R5" s="20"/>
      <c r="S5" s="20" t="str">
        <f>VLOOKUP($B5,'[8]3.GDTC'!$B$6:$V$18,16,0)</f>
        <v/>
      </c>
      <c r="T5" s="20">
        <f>VLOOKUP($B5,'[8]4.GDQP'!$B$6:$U$19,10,0)</f>
        <v>7.2</v>
      </c>
      <c r="U5" s="20"/>
      <c r="V5" s="20" t="str">
        <f>VLOOKUP($B5,'[8]4.GDQP'!$B$6:$U$19,16,0)</f>
        <v/>
      </c>
      <c r="W5" s="22">
        <f>VLOOKUP($B5,'[8]7.NLTK '!$B$6:$T$16,10,0)</f>
        <v>7</v>
      </c>
      <c r="X5" s="22"/>
      <c r="Y5" s="22" t="str">
        <f>VLOOKUP($B5,'[8]7.NLTK '!$B$6:$T$16,16,0)</f>
        <v/>
      </c>
      <c r="Z5" s="22">
        <f>VLOOKUP($B5,'[8]8.KT VĨ MÔ'!$B$6:$T$17,10,0)</f>
        <v>8.5</v>
      </c>
      <c r="AA5" s="22"/>
      <c r="AB5" s="22" t="str">
        <f>VLOOKUP($B5,'[8]8.KT VĨ MÔ'!$B$6:$T$17,16,0)</f>
        <v/>
      </c>
      <c r="AC5" s="22">
        <f>VLOOKUP($B5,'[8]10.KT Chính trị'!$B$6:$T$17,10,0)</f>
        <v>7</v>
      </c>
      <c r="AD5" s="22"/>
      <c r="AE5" s="22" t="str">
        <f>VLOOKUP($B5,'[8]10.KT Chính trị'!$B$6:$T$17,16,0)</f>
        <v/>
      </c>
      <c r="AF5" s="22">
        <f>VLOOKUP($B5,'[8]12.TKT'!$B$6:$T$16,10,0)</f>
        <v>7</v>
      </c>
      <c r="AG5" s="22"/>
      <c r="AH5" s="22" t="str">
        <f>VLOOKUP($B5,'[8]12.TKT'!$B$6:$T$16,16,0)</f>
        <v/>
      </c>
      <c r="AI5" s="22">
        <f>VLOOKUP($B5,'[8]13.NLKT'!$B$6:$T$16,10,0)</f>
        <v>5</v>
      </c>
      <c r="AJ5" s="22"/>
      <c r="AK5" s="22" t="str">
        <f>VLOOKUP($B5,'[8]13.NLKT'!$B$6:$T$16,16,0)</f>
        <v/>
      </c>
      <c r="AL5" s="22">
        <f>VLOOKUP($B5,'[8]14.QTHĐC'!$B$6:$T$16,10,0)</f>
        <v>7</v>
      </c>
      <c r="AM5" s="22"/>
      <c r="AN5" s="22" t="str">
        <f>VLOOKUP($B5,'[8]14.QTHĐC'!$B$6:$T$16,16,0)</f>
        <v/>
      </c>
      <c r="AO5" s="22">
        <f>VLOOKUP($B5,'[8]18.LKT'!$B$6:$T$18,10,0)</f>
        <v>8.5</v>
      </c>
      <c r="AP5" s="22"/>
      <c r="AQ5" s="22" t="str">
        <f>VLOOKUP($B5,'[8]18.LKT'!$B$6:$T$18,16,0)</f>
        <v/>
      </c>
      <c r="AR5" s="22">
        <f>VLOOKUP($B5,'[8]11.MAR CB'!$B$6:$T$17,10,0)</f>
        <v>4</v>
      </c>
      <c r="AS5" s="22">
        <f>VLOOKUP($B5,'[8]11.MAR CB'!$B$6:$T$17,12,0)</f>
        <v>6</v>
      </c>
      <c r="AT5" s="22" t="str">
        <f>VLOOKUP($B5,'[8]11.MAR CB'!$B$6:$T$17,16,0)</f>
        <v/>
      </c>
      <c r="AU5" s="22">
        <f>VLOOKUP($B5,'[8]9.AVGT2'!$B$6:$X$18,10,0)</f>
        <v>5.6</v>
      </c>
      <c r="AV5" s="22"/>
      <c r="AW5" s="22" t="str">
        <f>VLOOKUP($B5,'[8]9.AVGT2'!$B$6:$X$18,16,0)</f>
        <v/>
      </c>
      <c r="AX5" s="22">
        <f>VLOOKUP($B5,'[8]15.TKDN'!$B$6:$U$16,10,0)</f>
        <v>8.5</v>
      </c>
      <c r="AY5" s="22"/>
      <c r="AZ5" s="22" t="str">
        <f>VLOOKUP($B5,'[8]15.TKDN'!$B$6:$U$16,16,0)</f>
        <v/>
      </c>
      <c r="BA5" s="22">
        <f>VLOOKUP($B5,'[8]16.KT VI MÔ'!$B$6:$X$21,10,0)</f>
        <v>8</v>
      </c>
      <c r="BB5" s="22"/>
      <c r="BC5" s="22" t="str">
        <f>VLOOKUP($B5,'[8]16.KT VI MÔ'!$B$6:$X$21,16,0)</f>
        <v/>
      </c>
      <c r="BD5" s="22">
        <f>VLOOKUP($B5,'[8]17.LTTCTT'!$B$6:$T$17,10,0)</f>
        <v>8.5</v>
      </c>
      <c r="BE5" s="22"/>
      <c r="BF5" s="22" t="str">
        <f>VLOOKUP($B5,'[8]17.LTTCTT'!$B$6:$T$17,16,0)</f>
        <v/>
      </c>
      <c r="BG5" s="22">
        <f>VLOOKUP($B5,'[8]20.KTDN1'!$B$6:$U$18,10,0)</f>
        <v>9.5</v>
      </c>
      <c r="BH5" s="22"/>
      <c r="BI5" s="22" t="str">
        <f>VLOOKUP($B5,'[8]20.KTDN1'!$B$6:$U$18,16,0)</f>
        <v/>
      </c>
      <c r="BJ5" s="22">
        <f>VLOOKUP($B5,'[8]21.QTVP&amp;STVB'!$B$6:$T$18,10,0)</f>
        <v>7.8</v>
      </c>
      <c r="BK5" s="22"/>
      <c r="BL5" s="22" t="str">
        <f>VLOOKUP($B5,'[8]21.QTVP&amp;STVB'!$B$6:$T$18,16,0)</f>
        <v/>
      </c>
      <c r="BM5" s="22">
        <f>VLOOKUP($B5,'[8]19.AVGT3'!$B$6:$X$18,10,0)</f>
        <v>7.1</v>
      </c>
      <c r="BN5" s="22"/>
      <c r="BO5" s="22" t="str">
        <f>VLOOKUP($B5,'[8]19.AVGT3'!$B$6:$X$18,16,0)</f>
        <v/>
      </c>
      <c r="BP5" s="22">
        <f>VLOOKUP($B5,'[8]23.KTHCSN'!$B$6:$T$28,10,0)</f>
        <v>7</v>
      </c>
      <c r="BQ5" s="22"/>
      <c r="BR5" s="22" t="str">
        <f>VLOOKUP($B5,'[8]23.KTHCSN'!$B$6:$T$28,16,0)</f>
        <v/>
      </c>
      <c r="BS5" s="22">
        <f>VLOOKUP($B5,'[8]24.THKTHCSN'!$B$6:$T$18,10,0)</f>
        <v>8</v>
      </c>
      <c r="BT5" s="22"/>
      <c r="BU5" s="22" t="str">
        <f>VLOOKUP($B5,'[8]24.THKTHCSN'!$B$6:$T$18,16,0)</f>
        <v/>
      </c>
      <c r="BV5" s="22">
        <f>VLOOKUP($B5,'[8]25.TTCK'!$B$6:$T$19,10,0)</f>
        <v>8</v>
      </c>
      <c r="BW5" s="22"/>
      <c r="BX5" s="22" t="str">
        <f>VLOOKUP($B5,'[8]25.TTCK'!$B$6:$T$19,16,0)</f>
        <v/>
      </c>
      <c r="BY5" s="39"/>
      <c r="BZ5" s="39"/>
      <c r="CA5" s="39"/>
      <c r="CB5" s="39"/>
      <c r="CC5" s="39"/>
      <c r="CD5" s="39"/>
      <c r="CE5" s="39"/>
      <c r="CF5" s="39"/>
      <c r="CG5" s="39"/>
    </row>
    <row r="6" spans="1:85" s="4" customFormat="1" ht="27.75" customHeight="1" x14ac:dyDescent="0.25">
      <c r="A6" s="6">
        <v>3</v>
      </c>
      <c r="B6" s="67" t="s">
        <v>275</v>
      </c>
      <c r="C6" s="9" t="s">
        <v>276</v>
      </c>
      <c r="D6" s="10" t="s">
        <v>277</v>
      </c>
      <c r="E6" s="20">
        <f>VLOOKUP($B6,'[8]5.AVGT1'!$B$6:$T$17,10,0)</f>
        <v>5.0999999999999996</v>
      </c>
      <c r="F6" s="20"/>
      <c r="G6" s="20" t="str">
        <f>VLOOKUP($B6,'[8]5.AVGT1'!$B$6:$T$17,16,0)</f>
        <v/>
      </c>
      <c r="H6" s="20">
        <f>VLOOKUP($B6,'[8]2.CT'!$B$6:$U$18,10,0)</f>
        <v>6.5</v>
      </c>
      <c r="I6" s="20"/>
      <c r="J6" s="20" t="str">
        <f>VLOOKUP($B6,'[8]2.CT'!$B$6:$U$18,16,0)</f>
        <v/>
      </c>
      <c r="K6" s="20">
        <f>VLOOKUP($B6,'[8]1.PL'!$B$6:$U$17,10,0)</f>
        <v>5</v>
      </c>
      <c r="L6" s="20"/>
      <c r="M6" s="20" t="str">
        <f>VLOOKUP($B6,'[8]1.PL'!$B$6:$U$17,16,0)</f>
        <v/>
      </c>
      <c r="N6" s="20">
        <f>VLOOKUP($B6,'[8]6.THVP'!$B$6:$U$17,10,0)</f>
        <v>0</v>
      </c>
      <c r="O6" s="20">
        <f>VLOOKUP($B6,'[8]6.THVP'!$B$6:$U$17,12,0)</f>
        <v>5.5</v>
      </c>
      <c r="P6" s="20" t="str">
        <f>VLOOKUP($B6,'[8]6.THVP'!$B$6:$U$17,16,0)</f>
        <v/>
      </c>
      <c r="Q6" s="20">
        <f>VLOOKUP($B6,'[8]3.GDTC'!$B$6:$V$18,10,0)</f>
        <v>6</v>
      </c>
      <c r="R6" s="20"/>
      <c r="S6" s="20" t="str">
        <f>VLOOKUP($B6,'[8]3.GDTC'!$B$6:$V$18,16,0)</f>
        <v/>
      </c>
      <c r="T6" s="20">
        <f>VLOOKUP($B6,'[8]4.GDQP'!$B$6:$U$19,10,0)</f>
        <v>6.4</v>
      </c>
      <c r="U6" s="20"/>
      <c r="V6" s="20" t="str">
        <f>VLOOKUP($B6,'[8]4.GDQP'!$B$6:$U$19,16,0)</f>
        <v/>
      </c>
      <c r="W6" s="22">
        <f>VLOOKUP($B6,'[8]7.NLTK '!$B$6:$T$16,10,0)</f>
        <v>1.5</v>
      </c>
      <c r="X6" s="22">
        <f>VLOOKUP($B6,'[8]7.NLTK '!$B$6:$T$16,12,0)</f>
        <v>7</v>
      </c>
      <c r="Y6" s="22" t="str">
        <f>VLOOKUP($B6,'[8]7.NLTK '!$B$6:$T$16,16,0)</f>
        <v/>
      </c>
      <c r="Z6" s="22">
        <f>VLOOKUP($B6,'[8]8.KT VĨ MÔ'!$B$6:$T$17,10,0)</f>
        <v>7.5</v>
      </c>
      <c r="AA6" s="22"/>
      <c r="AB6" s="22" t="str">
        <f>VLOOKUP($B6,'[8]8.KT VĨ MÔ'!$B$6:$T$17,16,0)</f>
        <v/>
      </c>
      <c r="AC6" s="22">
        <f>VLOOKUP($B6,'[8]10.KT Chính trị'!$B$6:$T$17,10,0)</f>
        <v>8</v>
      </c>
      <c r="AD6" s="22"/>
      <c r="AE6" s="22" t="str">
        <f>VLOOKUP($B6,'[8]10.KT Chính trị'!$B$6:$T$17,16,0)</f>
        <v/>
      </c>
      <c r="AF6" s="22">
        <f>VLOOKUP($B6,'[8]12.TKT'!$B$6:$T$16,10,0)</f>
        <v>9</v>
      </c>
      <c r="AG6" s="22"/>
      <c r="AH6" s="22" t="str">
        <f>VLOOKUP($B6,'[8]12.TKT'!$B$6:$T$16,16,0)</f>
        <v/>
      </c>
      <c r="AI6" s="22">
        <f>VLOOKUP($B6,'[8]13.NLKT'!$B$6:$T$16,10,0)</f>
        <v>9</v>
      </c>
      <c r="AJ6" s="22"/>
      <c r="AK6" s="22" t="str">
        <f>VLOOKUP($B6,'[8]13.NLKT'!$B$6:$T$16,16,0)</f>
        <v/>
      </c>
      <c r="AL6" s="22">
        <f>VLOOKUP($B6,'[8]14.QTHĐC'!$B$6:$T$16,10,0)</f>
        <v>6</v>
      </c>
      <c r="AM6" s="22"/>
      <c r="AN6" s="22" t="str">
        <f>VLOOKUP($B6,'[8]14.QTHĐC'!$B$6:$T$16,16,0)</f>
        <v/>
      </c>
      <c r="AO6" s="22">
        <f>VLOOKUP($B6,'[8]18.LKT'!$B$6:$T$18,10,0)</f>
        <v>6.5</v>
      </c>
      <c r="AP6" s="22"/>
      <c r="AQ6" s="22" t="str">
        <f>VLOOKUP($B6,'[8]18.LKT'!$B$6:$T$18,16,0)</f>
        <v/>
      </c>
      <c r="AR6" s="22">
        <f>VLOOKUP($B6,'[8]11.MAR CB'!$B$6:$T$17,10,0)</f>
        <v>5</v>
      </c>
      <c r="AS6" s="22"/>
      <c r="AT6" s="22" t="str">
        <f>VLOOKUP($B6,'[8]11.MAR CB'!$B$6:$T$17,16,0)</f>
        <v/>
      </c>
      <c r="AU6" s="22">
        <f>VLOOKUP($B6,'[8]9.AVGT2'!$B$6:$X$18,10,0)</f>
        <v>5.2</v>
      </c>
      <c r="AV6" s="22">
        <f>VLOOKUP($B6,'[8]9.AVGT2'!$B$6:$X$18,12,0)</f>
        <v>5.5</v>
      </c>
      <c r="AW6" s="22" t="str">
        <f>VLOOKUP($B6,'[8]9.AVGT2'!$B$6:$X$18,16,0)</f>
        <v/>
      </c>
      <c r="AX6" s="22">
        <f>VLOOKUP($B6,'[8]15.TKDN'!$B$6:$U$16,10,0)</f>
        <v>9</v>
      </c>
      <c r="AY6" s="22"/>
      <c r="AZ6" s="22" t="str">
        <f>VLOOKUP($B6,'[8]15.TKDN'!$B$6:$U$16,16,0)</f>
        <v/>
      </c>
      <c r="BA6" s="22">
        <f>VLOOKUP($B6,'[8]16.KT VI MÔ'!$B$6:$X$21,10,0)</f>
        <v>6</v>
      </c>
      <c r="BB6" s="22"/>
      <c r="BC6" s="22" t="str">
        <f>VLOOKUP($B6,'[8]16.KT VI MÔ'!$B$6:$X$21,16,0)</f>
        <v/>
      </c>
      <c r="BD6" s="22">
        <f>VLOOKUP($B6,'[8]17.LTTCTT'!$B$6:$T$17,10,0)</f>
        <v>8</v>
      </c>
      <c r="BE6" s="22"/>
      <c r="BF6" s="22" t="str">
        <f>VLOOKUP($B6,'[8]17.LTTCTT'!$B$6:$T$17,16,0)</f>
        <v/>
      </c>
      <c r="BG6" s="22">
        <f>VLOOKUP($B6,'[8]20.KTDN1'!$B$6:$U$18,10,0)</f>
        <v>7</v>
      </c>
      <c r="BH6" s="22"/>
      <c r="BI6" s="22" t="str">
        <f>VLOOKUP($B6,'[8]20.KTDN1'!$B$6:$U$18,16,0)</f>
        <v/>
      </c>
      <c r="BJ6" s="22">
        <f>VLOOKUP($B6,'[8]21.QTVP&amp;STVB'!$B$6:$T$18,10,0)</f>
        <v>7.2</v>
      </c>
      <c r="BK6" s="22"/>
      <c r="BL6" s="22" t="str">
        <f>VLOOKUP($B6,'[8]21.QTVP&amp;STVB'!$B$6:$T$18,16,0)</f>
        <v/>
      </c>
      <c r="BM6" s="22">
        <f>VLOOKUP($B6,'[8]19.AVGT3'!$B$6:$X$18,10,0)</f>
        <v>5.6</v>
      </c>
      <c r="BN6" s="22"/>
      <c r="BO6" s="22" t="str">
        <f>VLOOKUP($B6,'[8]19.AVGT3'!$B$6:$X$18,16,0)</f>
        <v/>
      </c>
      <c r="BP6" s="22">
        <f>VLOOKUP($B6,'[8]23.KTHCSN'!$B$6:$T$28,10,0)</f>
        <v>7</v>
      </c>
      <c r="BQ6" s="22"/>
      <c r="BR6" s="22" t="str">
        <f>VLOOKUP($B6,'[8]23.KTHCSN'!$B$6:$T$28,16,0)</f>
        <v/>
      </c>
      <c r="BS6" s="22">
        <f>VLOOKUP($B6,'[8]24.THKTHCSN'!$B$6:$T$18,10,0)</f>
        <v>7</v>
      </c>
      <c r="BT6" s="22"/>
      <c r="BU6" s="22" t="str">
        <f>VLOOKUP($B6,'[8]24.THKTHCSN'!$B$6:$T$18,16,0)</f>
        <v/>
      </c>
      <c r="BV6" s="22">
        <f>VLOOKUP($B6,'[8]25.TTCK'!$B$6:$T$19,10,0)</f>
        <v>8</v>
      </c>
      <c r="BW6" s="22"/>
      <c r="BX6" s="22" t="str">
        <f>VLOOKUP($B6,'[8]25.TTCK'!$B$6:$T$19,16,0)</f>
        <v/>
      </c>
      <c r="BY6" s="39"/>
      <c r="BZ6" s="39"/>
      <c r="CA6" s="39"/>
      <c r="CB6" s="39"/>
      <c r="CC6" s="39"/>
      <c r="CD6" s="39"/>
      <c r="CE6" s="39"/>
      <c r="CF6" s="39"/>
      <c r="CG6" s="39"/>
    </row>
    <row r="7" spans="1:85" s="4" customFormat="1" ht="27.75" customHeight="1" x14ac:dyDescent="0.25">
      <c r="A7" s="6">
        <v>4</v>
      </c>
      <c r="B7" s="67" t="s">
        <v>367</v>
      </c>
      <c r="C7" s="9" t="s">
        <v>249</v>
      </c>
      <c r="D7" s="10" t="s">
        <v>10</v>
      </c>
      <c r="E7" s="20">
        <f>VLOOKUP($B7,'[8]5.AVGT1'!$B$6:$T$17,10,0)</f>
        <v>6.9</v>
      </c>
      <c r="F7" s="20">
        <f>VLOOKUP($B7,'[8]5.AVGT1'!$B$6:$T$17,12,0)</f>
        <v>7.7</v>
      </c>
      <c r="G7" s="20" t="str">
        <f>VLOOKUP($B7,'[8]5.AVGT1'!$B$6:$T$17,16,0)</f>
        <v/>
      </c>
      <c r="H7" s="20">
        <f>VLOOKUP($B7,'[8]2.CT'!$B$6:$U$18,10,0)</f>
        <v>6</v>
      </c>
      <c r="I7" s="20"/>
      <c r="J7" s="20" t="str">
        <f>VLOOKUP($B7,'[8]2.CT'!$B$6:$U$18,16,0)</f>
        <v/>
      </c>
      <c r="K7" s="20">
        <f>VLOOKUP($B7,'[8]1.PL'!$B$6:$U$17,10,0)</f>
        <v>5.5</v>
      </c>
      <c r="L7" s="20"/>
      <c r="M7" s="20" t="str">
        <f>VLOOKUP($B7,'[8]1.PL'!$B$6:$U$17,16,0)</f>
        <v/>
      </c>
      <c r="N7" s="20">
        <f>VLOOKUP($B7,'[8]6.THVP'!$B$6:$U$17,10,0)</f>
        <v>7</v>
      </c>
      <c r="O7" s="20"/>
      <c r="P7" s="20" t="str">
        <f>VLOOKUP($B7,'[8]6.THVP'!$B$6:$U$17,16,0)</f>
        <v/>
      </c>
      <c r="Q7" s="20">
        <f>VLOOKUP($B7,'[8]3.GDTC'!$B$6:$V$18,10,0)</f>
        <v>6</v>
      </c>
      <c r="R7" s="20"/>
      <c r="S7" s="20" t="str">
        <f>VLOOKUP($B7,'[8]3.GDTC'!$B$6:$V$18,16,0)</f>
        <v/>
      </c>
      <c r="T7" s="20">
        <f>VLOOKUP($B7,'[8]4.GDQP'!$B$6:$U$19,10,0)</f>
        <v>6.5</v>
      </c>
      <c r="U7" s="20"/>
      <c r="V7" s="20" t="str">
        <f>VLOOKUP($B7,'[8]4.GDQP'!$B$6:$U$19,16,0)</f>
        <v/>
      </c>
      <c r="W7" s="22">
        <f>VLOOKUP($B7,'[8]7.NLTK '!$B$6:$T$16,10,0)</f>
        <v>1.5</v>
      </c>
      <c r="X7" s="22">
        <f>VLOOKUP($B7,'[8]7.NLTK '!$B$6:$T$16,12,0)</f>
        <v>7</v>
      </c>
      <c r="Y7" s="22" t="str">
        <f>VLOOKUP($B7,'[8]7.NLTK '!$B$6:$T$16,16,0)</f>
        <v/>
      </c>
      <c r="Z7" s="22">
        <f>VLOOKUP($B7,'[8]8.KT VĨ MÔ'!$B$6:$T$17,10,0)</f>
        <v>7.5</v>
      </c>
      <c r="AA7" s="22"/>
      <c r="AB7" s="22" t="str">
        <f>VLOOKUP($B7,'[8]8.KT VĨ MÔ'!$B$6:$T$17,16,0)</f>
        <v/>
      </c>
      <c r="AC7" s="22">
        <f>VLOOKUP($B7,'[8]10.KT Chính trị'!$B$6:$T$17,10,0)</f>
        <v>8</v>
      </c>
      <c r="AD7" s="22"/>
      <c r="AE7" s="22" t="str">
        <f>VLOOKUP($B7,'[8]10.KT Chính trị'!$B$6:$T$17,16,0)</f>
        <v/>
      </c>
      <c r="AF7" s="22">
        <f>VLOOKUP($B7,'[8]12.TKT'!$B$6:$T$16,10,0)</f>
        <v>8.5</v>
      </c>
      <c r="AG7" s="22"/>
      <c r="AH7" s="22" t="str">
        <f>VLOOKUP($B7,'[8]12.TKT'!$B$6:$T$16,16,0)</f>
        <v/>
      </c>
      <c r="AI7" s="22">
        <f>VLOOKUP($B7,'[8]13.NLKT'!$B$6:$T$16,10,0)</f>
        <v>9</v>
      </c>
      <c r="AJ7" s="22"/>
      <c r="AK7" s="22" t="str">
        <f>VLOOKUP($B7,'[8]13.NLKT'!$B$6:$T$16,16,0)</f>
        <v/>
      </c>
      <c r="AL7" s="22">
        <f>VLOOKUP($B7,'[8]14.QTHĐC'!$B$6:$T$16,10,0)</f>
        <v>6</v>
      </c>
      <c r="AM7" s="22"/>
      <c r="AN7" s="22" t="str">
        <f>VLOOKUP($B7,'[8]14.QTHĐC'!$B$6:$T$16,16,0)</f>
        <v/>
      </c>
      <c r="AO7" s="22">
        <f>VLOOKUP($B7,'[8]18.LKT'!$B$6:$T$18,10,0)</f>
        <v>6</v>
      </c>
      <c r="AP7" s="22"/>
      <c r="AQ7" s="22" t="str">
        <f>VLOOKUP($B7,'[8]18.LKT'!$B$6:$T$18,16,0)</f>
        <v/>
      </c>
      <c r="AR7" s="22">
        <f>VLOOKUP($B7,'[8]11.MAR CB'!$B$6:$T$17,10,0)</f>
        <v>5</v>
      </c>
      <c r="AS7" s="22"/>
      <c r="AT7" s="22" t="str">
        <f>VLOOKUP($B7,'[8]11.MAR CB'!$B$6:$T$17,16,0)</f>
        <v/>
      </c>
      <c r="AU7" s="22">
        <f>VLOOKUP($B7,'[8]9.AVGT2'!$B$6:$X$18,10,0)</f>
        <v>5.8</v>
      </c>
      <c r="AV7" s="22"/>
      <c r="AW7" s="22" t="str">
        <f>VLOOKUP($B7,'[8]9.AVGT2'!$B$6:$X$18,16,0)</f>
        <v/>
      </c>
      <c r="AX7" s="22">
        <f>VLOOKUP($B7,'[8]15.TKDN'!$B$6:$U$16,10,0)</f>
        <v>9.5</v>
      </c>
      <c r="AY7" s="22"/>
      <c r="AZ7" s="22" t="str">
        <f>VLOOKUP($B7,'[8]15.TKDN'!$B$6:$U$16,16,0)</f>
        <v/>
      </c>
      <c r="BA7" s="22">
        <f>VLOOKUP($B7,'[8]16.KT VI MÔ'!$B$6:$X$21,10,0)</f>
        <v>8</v>
      </c>
      <c r="BB7" s="22"/>
      <c r="BC7" s="22" t="str">
        <f>VLOOKUP($B7,'[8]16.KT VI MÔ'!$B$6:$X$21,16,0)</f>
        <v/>
      </c>
      <c r="BD7" s="22">
        <f>VLOOKUP($B7,'[8]17.LTTCTT'!$B$6:$T$17,10,0)</f>
        <v>9</v>
      </c>
      <c r="BE7" s="22"/>
      <c r="BF7" s="22" t="str">
        <f>VLOOKUP($B7,'[8]17.LTTCTT'!$B$6:$T$17,16,0)</f>
        <v/>
      </c>
      <c r="BG7" s="22">
        <f>VLOOKUP($B7,'[8]20.KTDN1'!$B$6:$U$18,10,0)</f>
        <v>8</v>
      </c>
      <c r="BH7" s="22"/>
      <c r="BI7" s="22" t="str">
        <f>VLOOKUP($B7,'[8]20.KTDN1'!$B$6:$U$18,16,0)</f>
        <v/>
      </c>
      <c r="BJ7" s="22">
        <f>VLOOKUP($B7,'[8]21.QTVP&amp;STVB'!$B$6:$T$18,10,0)</f>
        <v>7.5</v>
      </c>
      <c r="BK7" s="22"/>
      <c r="BL7" s="22" t="str">
        <f>VLOOKUP($B7,'[8]21.QTVP&amp;STVB'!$B$6:$T$18,16,0)</f>
        <v/>
      </c>
      <c r="BM7" s="22">
        <f>VLOOKUP($B7,'[8]19.AVGT3'!$B$6:$X$18,10,0)</f>
        <v>5.4</v>
      </c>
      <c r="BN7" s="22">
        <f>VLOOKUP($B7,'[8]19.AVGT3'!$B$6:$X$18,12,0)</f>
        <v>5.9</v>
      </c>
      <c r="BO7" s="22" t="str">
        <f>VLOOKUP($B7,'[8]19.AVGT3'!$B$6:$X$18,16,0)</f>
        <v/>
      </c>
      <c r="BP7" s="22">
        <f>VLOOKUP($B7,'[8]23.KTHCSN'!$B$6:$T$28,10,0)</f>
        <v>8</v>
      </c>
      <c r="BQ7" s="22"/>
      <c r="BR7" s="22" t="str">
        <f>VLOOKUP($B7,'[8]23.KTHCSN'!$B$6:$T$28,16,0)</f>
        <v/>
      </c>
      <c r="BS7" s="22">
        <f>VLOOKUP($B7,'[8]24.THKTHCSN'!$B$6:$T$18,10,0)</f>
        <v>7</v>
      </c>
      <c r="BT7" s="22"/>
      <c r="BU7" s="22" t="str">
        <f>VLOOKUP($B7,'[8]24.THKTHCSN'!$B$6:$T$18,16,0)</f>
        <v/>
      </c>
      <c r="BV7" s="22">
        <f>VLOOKUP($B7,'[8]25.TTCK'!$B$6:$T$19,10,0)</f>
        <v>8.5</v>
      </c>
      <c r="BW7" s="22"/>
      <c r="BX7" s="22" t="str">
        <f>VLOOKUP($B7,'[8]25.TTCK'!$B$6:$T$19,16,0)</f>
        <v/>
      </c>
      <c r="BY7" s="39"/>
      <c r="BZ7" s="39"/>
      <c r="CA7" s="39"/>
      <c r="CB7" s="39"/>
      <c r="CC7" s="39"/>
      <c r="CD7" s="39"/>
      <c r="CE7" s="39"/>
      <c r="CF7" s="39"/>
      <c r="CG7" s="39"/>
    </row>
    <row r="8" spans="1:85" s="4" customFormat="1" ht="27.75" customHeight="1" x14ac:dyDescent="0.25">
      <c r="A8" s="6">
        <v>5</v>
      </c>
      <c r="B8" s="67" t="s">
        <v>439</v>
      </c>
      <c r="C8" s="9" t="s">
        <v>440</v>
      </c>
      <c r="D8" s="10" t="s">
        <v>441</v>
      </c>
      <c r="E8" s="20">
        <f>VLOOKUP($B8,'[8]5.AVGT1'!$B$6:$T$17,10,0)</f>
        <v>6.3000000000000007</v>
      </c>
      <c r="F8" s="20">
        <f>VLOOKUP($B8,'[8]5.AVGT1'!$B$6:$T$17,12,0)</f>
        <v>6.2</v>
      </c>
      <c r="G8" s="33" t="str">
        <f>VLOOKUP($B8,'[8]5.AVGT1'!$B$6:$T$17,16,0)</f>
        <v>Học lại</v>
      </c>
      <c r="H8" s="20">
        <f>VLOOKUP($B8,'[8]2.CT'!$B$6:$U$18,10,0)</f>
        <v>6</v>
      </c>
      <c r="I8" s="20"/>
      <c r="J8" s="20" t="str">
        <f>VLOOKUP($B8,'[8]2.CT'!$B$6:$U$18,16,0)</f>
        <v/>
      </c>
      <c r="K8" s="20">
        <f>VLOOKUP($B8,'[8]1.PL'!$B$6:$U$17,10,0)</f>
        <v>6</v>
      </c>
      <c r="L8" s="20"/>
      <c r="M8" s="20" t="str">
        <f>VLOOKUP($B8,'[8]1.PL'!$B$6:$U$17,16,0)</f>
        <v/>
      </c>
      <c r="N8" s="20">
        <f>VLOOKUP($B8,'[8]6.THVP'!$B$6:$U$17,10,0)</f>
        <v>7</v>
      </c>
      <c r="O8" s="20"/>
      <c r="P8" s="20" t="str">
        <f>VLOOKUP($B8,'[8]6.THVP'!$B$6:$U$17,16,0)</f>
        <v/>
      </c>
      <c r="Q8" s="20">
        <f>VLOOKUP($B8,'[8]3.GDTC'!$B$6:$V$18,10,0)</f>
        <v>6</v>
      </c>
      <c r="R8" s="20"/>
      <c r="S8" s="20" t="str">
        <f>VLOOKUP($B8,'[8]3.GDTC'!$B$6:$V$18,16,0)</f>
        <v/>
      </c>
      <c r="T8" s="20">
        <f>VLOOKUP($B8,'[8]4.GDQP'!$B$6:$U$19,10,0)</f>
        <v>7.3</v>
      </c>
      <c r="U8" s="20"/>
      <c r="V8" s="20" t="str">
        <f>VLOOKUP($B8,'[8]4.GDQP'!$B$6:$U$19,16,0)</f>
        <v/>
      </c>
      <c r="W8" s="22">
        <f>VLOOKUP($B8,'[8]7.NLTK '!$B$6:$T$16,10,0)</f>
        <v>7</v>
      </c>
      <c r="X8" s="22"/>
      <c r="Y8" s="22" t="str">
        <f>VLOOKUP($B8,'[8]7.NLTK '!$B$6:$T$16,16,0)</f>
        <v/>
      </c>
      <c r="Z8" s="22">
        <f>VLOOKUP($B8,'[8]8.KT VĨ MÔ'!$B$6:$T$17,10,0)</f>
        <v>8</v>
      </c>
      <c r="AA8" s="22"/>
      <c r="AB8" s="22" t="str">
        <f>VLOOKUP($B8,'[8]8.KT VĨ MÔ'!$B$6:$T$17,16,0)</f>
        <v/>
      </c>
      <c r="AC8" s="22">
        <f>VLOOKUP($B8,'[8]10.KT Chính trị'!$B$6:$T$17,10,0)</f>
        <v>8</v>
      </c>
      <c r="AD8" s="22"/>
      <c r="AE8" s="22" t="str">
        <f>VLOOKUP($B8,'[8]10.KT Chính trị'!$B$6:$T$17,16,0)</f>
        <v/>
      </c>
      <c r="AF8" s="22">
        <f>VLOOKUP($B8,'[8]12.TKT'!$B$6:$T$16,10,0)</f>
        <v>8.5</v>
      </c>
      <c r="AG8" s="22"/>
      <c r="AH8" s="22" t="str">
        <f>VLOOKUP($B8,'[8]12.TKT'!$B$6:$T$16,16,0)</f>
        <v/>
      </c>
      <c r="AI8" s="22">
        <f>VLOOKUP($B8,'[8]13.NLKT'!$B$6:$T$16,10,0)</f>
        <v>2</v>
      </c>
      <c r="AJ8" s="22">
        <f>VLOOKUP($B8,'[8]13.NLKT'!$B$6:$T$16,12,0)</f>
        <v>6</v>
      </c>
      <c r="AK8" s="22" t="str">
        <f>VLOOKUP($B8,'[8]13.NLKT'!$B$6:$T$16,16,0)</f>
        <v/>
      </c>
      <c r="AL8" s="22">
        <f>VLOOKUP($B8,'[8]14.QTHĐC'!$B$6:$T$16,10,0)</f>
        <v>8</v>
      </c>
      <c r="AM8" s="22"/>
      <c r="AN8" s="22" t="str">
        <f>VLOOKUP($B8,'[8]14.QTHĐC'!$B$6:$T$16,16,0)</f>
        <v/>
      </c>
      <c r="AO8" s="22">
        <f>VLOOKUP($B8,'[8]18.LKT'!$B$6:$T$18,10,0)</f>
        <v>7</v>
      </c>
      <c r="AP8" s="22"/>
      <c r="AQ8" s="22" t="str">
        <f>VLOOKUP($B8,'[8]18.LKT'!$B$6:$T$18,16,0)</f>
        <v/>
      </c>
      <c r="AR8" s="22">
        <f>VLOOKUP($B8,'[8]11.MAR CB'!$B$6:$T$17,10,0)</f>
        <v>5</v>
      </c>
      <c r="AS8" s="22"/>
      <c r="AT8" s="22" t="str">
        <f>VLOOKUP($B8,'[8]11.MAR CB'!$B$6:$T$17,16,0)</f>
        <v/>
      </c>
      <c r="AU8" s="22">
        <f>VLOOKUP($B8,'[8]9.AVGT2'!$B$6:$X$18,10,0)</f>
        <v>4.5</v>
      </c>
      <c r="AV8" s="22">
        <f>VLOOKUP($B8,'[8]9.AVGT2'!$B$6:$X$18,12,0)</f>
        <v>3.4</v>
      </c>
      <c r="AW8" s="30" t="str">
        <f>VLOOKUP($B8,'[8]9.AVGT2'!$B$6:$X$18,16,0)</f>
        <v>Học lại</v>
      </c>
      <c r="AX8" s="22">
        <f>VLOOKUP($B8,'[8]15.TKDN'!$B$6:$U$16,10,0)</f>
        <v>8.5</v>
      </c>
      <c r="AY8" s="22"/>
      <c r="AZ8" s="22" t="str">
        <f>VLOOKUP($B8,'[8]15.TKDN'!$B$6:$U$16,16,0)</f>
        <v/>
      </c>
      <c r="BA8" s="22">
        <f>VLOOKUP($B8,'[8]16.KT VI MÔ'!$B$6:$X$21,10,0)</f>
        <v>5.5</v>
      </c>
      <c r="BB8" s="22"/>
      <c r="BC8" s="22" t="str">
        <f>VLOOKUP($B8,'[8]16.KT VI MÔ'!$B$6:$X$21,16,0)</f>
        <v/>
      </c>
      <c r="BD8" s="22">
        <f>VLOOKUP($B8,'[8]17.LTTCTT'!$B$6:$T$17,10,0)</f>
        <v>9</v>
      </c>
      <c r="BE8" s="22"/>
      <c r="BF8" s="22" t="str">
        <f>VLOOKUP($B8,'[8]17.LTTCTT'!$B$6:$T$17,16,0)</f>
        <v/>
      </c>
      <c r="BG8" s="22">
        <f>VLOOKUP($B8,'[8]20.KTDN1'!$B$6:$U$18,10,0)</f>
        <v>9</v>
      </c>
      <c r="BH8" s="22"/>
      <c r="BI8" s="22" t="str">
        <f>VLOOKUP($B8,'[8]20.KTDN1'!$B$6:$U$18,16,0)</f>
        <v/>
      </c>
      <c r="BJ8" s="22">
        <f>VLOOKUP($B8,'[8]21.QTVP&amp;STVB'!$B$6:$T$18,10,0)</f>
        <v>6.9</v>
      </c>
      <c r="BK8" s="22"/>
      <c r="BL8" s="22" t="str">
        <f>VLOOKUP($B8,'[8]21.QTVP&amp;STVB'!$B$6:$T$18,16,0)</f>
        <v/>
      </c>
      <c r="BM8" s="22">
        <f>VLOOKUP($B8,'[8]19.AVGT3'!$B$6:$X$18,10,0)</f>
        <v>4.7</v>
      </c>
      <c r="BN8" s="22">
        <f>VLOOKUP($B8,'[8]19.AVGT3'!$B$6:$X$18,12,0)</f>
        <v>5.4</v>
      </c>
      <c r="BO8" s="22" t="str">
        <f>VLOOKUP($B8,'[8]19.AVGT3'!$B$6:$X$18,16,0)</f>
        <v/>
      </c>
      <c r="BP8" s="22">
        <f>VLOOKUP($B8,'[8]23.KTHCSN'!$B$6:$T$28,10,0)</f>
        <v>6</v>
      </c>
      <c r="BQ8" s="22"/>
      <c r="BR8" s="22" t="str">
        <f>VLOOKUP($B8,'[8]23.KTHCSN'!$B$6:$T$28,16,0)</f>
        <v/>
      </c>
      <c r="BS8" s="22">
        <f>VLOOKUP($B8,'[8]24.THKTHCSN'!$B$6:$T$18,10,0)</f>
        <v>7</v>
      </c>
      <c r="BT8" s="22"/>
      <c r="BU8" s="22" t="str">
        <f>VLOOKUP($B8,'[8]24.THKTHCSN'!$B$6:$T$18,16,0)</f>
        <v/>
      </c>
      <c r="BV8" s="22">
        <f>VLOOKUP($B8,'[8]25.TTCK'!$B$6:$T$19,10,0)</f>
        <v>8</v>
      </c>
      <c r="BW8" s="22"/>
      <c r="BX8" s="22" t="str">
        <f>VLOOKUP($B8,'[8]25.TTCK'!$B$6:$T$19,16,0)</f>
        <v/>
      </c>
      <c r="BY8" s="39"/>
      <c r="BZ8" s="39"/>
      <c r="CA8" s="39"/>
      <c r="CB8" s="39"/>
      <c r="CC8" s="39"/>
      <c r="CD8" s="39"/>
      <c r="CE8" s="39"/>
      <c r="CF8" s="39"/>
      <c r="CG8" s="39"/>
    </row>
    <row r="9" spans="1:85" s="4" customFormat="1" ht="27.75" customHeight="1" x14ac:dyDescent="0.25">
      <c r="A9" s="6">
        <v>6</v>
      </c>
      <c r="B9" s="67" t="s">
        <v>474</v>
      </c>
      <c r="C9" s="9" t="s">
        <v>475</v>
      </c>
      <c r="D9" s="10" t="s">
        <v>121</v>
      </c>
      <c r="E9" s="20">
        <f>VLOOKUP($B9,'[8]5.AVGT1'!$B$6:$T$17,10,0)</f>
        <v>7.2</v>
      </c>
      <c r="F9" s="20"/>
      <c r="G9" s="20" t="str">
        <f>VLOOKUP($B9,'[8]5.AVGT1'!$B$6:$T$17,16,0)</f>
        <v/>
      </c>
      <c r="H9" s="20">
        <f>VLOOKUP($B9,'[8]2.CT'!$B$6:$U$18,10,0)</f>
        <v>8</v>
      </c>
      <c r="I9" s="20"/>
      <c r="J9" s="20" t="str">
        <f>VLOOKUP($B9,'[8]2.CT'!$B$6:$U$18,16,0)</f>
        <v/>
      </c>
      <c r="K9" s="20">
        <f>VLOOKUP($B9,'[8]1.PL'!$B$6:$U$17,10,0)</f>
        <v>0</v>
      </c>
      <c r="L9" s="20">
        <f>VLOOKUP($B9,'[8]1.PL'!$B$6:$U$17,12,0)</f>
        <v>6.5</v>
      </c>
      <c r="M9" s="20" t="str">
        <f>VLOOKUP($B9,'[8]1.PL'!$B$6:$U$17,16,0)</f>
        <v/>
      </c>
      <c r="N9" s="20">
        <f>VLOOKUP($B9,'[8]6.THVP'!$B$6:$U$17,10,0)</f>
        <v>7.5</v>
      </c>
      <c r="O9" s="20"/>
      <c r="P9" s="20" t="str">
        <f>VLOOKUP($B9,'[8]6.THVP'!$B$6:$U$17,16,0)</f>
        <v/>
      </c>
      <c r="Q9" s="20">
        <f>VLOOKUP($B9,'[8]3.GDTC'!$B$6:$V$18,10,0)</f>
        <v>7.5</v>
      </c>
      <c r="R9" s="20"/>
      <c r="S9" s="20" t="str">
        <f>VLOOKUP($B9,'[8]3.GDTC'!$B$6:$V$18,16,0)</f>
        <v/>
      </c>
      <c r="T9" s="20">
        <f>VLOOKUP($B9,'[8]4.GDQP'!$B$6:$U$19,10,0)</f>
        <v>6.8</v>
      </c>
      <c r="U9" s="20"/>
      <c r="V9" s="20" t="str">
        <f>VLOOKUP($B9,'[8]4.GDQP'!$B$6:$U$19,16,0)</f>
        <v/>
      </c>
      <c r="W9" s="22">
        <f>VLOOKUP($B9,'[8]7.NLTK '!$B$6:$T$16,10,0)</f>
        <v>1</v>
      </c>
      <c r="X9" s="22">
        <f>VLOOKUP($B9,'[8]7.NLTK '!$B$6:$T$16,12,0)</f>
        <v>6</v>
      </c>
      <c r="Y9" s="22" t="str">
        <f>VLOOKUP($B9,'[8]7.NLTK '!$B$6:$T$16,16,0)</f>
        <v/>
      </c>
      <c r="Z9" s="22">
        <f>VLOOKUP($B9,'[8]8.KT VĨ MÔ'!$B$6:$T$17,10,0)</f>
        <v>7.5</v>
      </c>
      <c r="AA9" s="22"/>
      <c r="AB9" s="22" t="str">
        <f>VLOOKUP($B9,'[8]8.KT VĨ MÔ'!$B$6:$T$17,16,0)</f>
        <v/>
      </c>
      <c r="AC9" s="22">
        <f>VLOOKUP($B9,'[8]10.KT Chính trị'!$B$6:$T$17,10,0)</f>
        <v>7</v>
      </c>
      <c r="AD9" s="22"/>
      <c r="AE9" s="22" t="str">
        <f>VLOOKUP($B9,'[8]10.KT Chính trị'!$B$6:$T$17,16,0)</f>
        <v/>
      </c>
      <c r="AF9" s="22">
        <f>VLOOKUP($B9,'[8]12.TKT'!$B$6:$T$16,10,0)</f>
        <v>8</v>
      </c>
      <c r="AG9" s="22"/>
      <c r="AH9" s="22" t="str">
        <f>VLOOKUP($B9,'[8]12.TKT'!$B$6:$T$16,16,0)</f>
        <v/>
      </c>
      <c r="AI9" s="22">
        <f>VLOOKUP($B9,'[8]13.NLKT'!$B$6:$T$16,10,0)</f>
        <v>2</v>
      </c>
      <c r="AJ9" s="22">
        <f>VLOOKUP($B9,'[8]13.NLKT'!$B$6:$T$16,12,0)</f>
        <v>6</v>
      </c>
      <c r="AK9" s="22" t="str">
        <f>VLOOKUP($B9,'[8]13.NLKT'!$B$6:$T$16,16,0)</f>
        <v/>
      </c>
      <c r="AL9" s="22">
        <f>VLOOKUP($B9,'[8]14.QTHĐC'!$B$6:$T$16,10,0)</f>
        <v>9</v>
      </c>
      <c r="AM9" s="22"/>
      <c r="AN9" s="22" t="str">
        <f>VLOOKUP($B9,'[8]14.QTHĐC'!$B$6:$T$16,16,0)</f>
        <v/>
      </c>
      <c r="AO9" s="22">
        <f>VLOOKUP($B9,'[8]18.LKT'!$B$6:$T$18,10,0)</f>
        <v>6.5</v>
      </c>
      <c r="AP9" s="22"/>
      <c r="AQ9" s="22" t="str">
        <f>VLOOKUP($B9,'[8]18.LKT'!$B$6:$T$18,16,0)</f>
        <v/>
      </c>
      <c r="AR9" s="22">
        <f>VLOOKUP($B9,'[8]11.MAR CB'!$B$6:$T$17,10,0)</f>
        <v>6</v>
      </c>
      <c r="AS9" s="22"/>
      <c r="AT9" s="22" t="str">
        <f>VLOOKUP($B9,'[8]11.MAR CB'!$B$6:$T$17,16,0)</f>
        <v/>
      </c>
      <c r="AU9" s="22">
        <f>VLOOKUP($B9,'[8]9.AVGT2'!$B$6:$X$18,10,0)</f>
        <v>6.1</v>
      </c>
      <c r="AV9" s="22">
        <f>VLOOKUP($B9,'[8]9.AVGT2'!$B$6:$X$18,12,0)</f>
        <v>6.4</v>
      </c>
      <c r="AW9" s="30" t="str">
        <f>VLOOKUP($B9,'[8]9.AVGT2'!$B$6:$X$18,16,0)</f>
        <v>Học lại</v>
      </c>
      <c r="AX9" s="22">
        <f>VLOOKUP($B9,'[8]15.TKDN'!$B$6:$U$16,10,0)</f>
        <v>5.5</v>
      </c>
      <c r="AY9" s="22"/>
      <c r="AZ9" s="22" t="str">
        <f>VLOOKUP($B9,'[8]15.TKDN'!$B$6:$U$16,16,0)</f>
        <v/>
      </c>
      <c r="BA9" s="22">
        <f>VLOOKUP($B9,'[8]16.KT VI MÔ'!$B$6:$X$21,10,0)</f>
        <v>5</v>
      </c>
      <c r="BB9" s="22"/>
      <c r="BC9" s="22" t="str">
        <f>VLOOKUP($B9,'[8]16.KT VI MÔ'!$B$6:$X$21,16,0)</f>
        <v/>
      </c>
      <c r="BD9" s="22">
        <f>VLOOKUP($B9,'[8]17.LTTCTT'!$B$6:$T$17,10,0)</f>
        <v>8.5</v>
      </c>
      <c r="BE9" s="22"/>
      <c r="BF9" s="22" t="str">
        <f>VLOOKUP($B9,'[8]17.LTTCTT'!$B$6:$T$17,16,0)</f>
        <v/>
      </c>
      <c r="BG9" s="22">
        <f>VLOOKUP($B9,'[8]20.KTDN1'!$B$6:$U$18,10,0)</f>
        <v>10</v>
      </c>
      <c r="BH9" s="22"/>
      <c r="BI9" s="22" t="str">
        <f>VLOOKUP($B9,'[8]20.KTDN1'!$B$6:$U$18,16,0)</f>
        <v/>
      </c>
      <c r="BJ9" s="22">
        <f>VLOOKUP($B9,'[8]21.QTVP&amp;STVB'!$B$6:$T$18,10,0)</f>
        <v>6.7</v>
      </c>
      <c r="BK9" s="22"/>
      <c r="BL9" s="22" t="str">
        <f>VLOOKUP($B9,'[8]21.QTVP&amp;STVB'!$B$6:$T$18,16,0)</f>
        <v/>
      </c>
      <c r="BM9" s="22">
        <f>VLOOKUP($B9,'[8]19.AVGT3'!$B$6:$X$18,10,0)</f>
        <v>6.3</v>
      </c>
      <c r="BN9" s="22">
        <f>VLOOKUP($B9,'[8]19.AVGT3'!$B$6:$X$18,12,0)</f>
        <v>6.8</v>
      </c>
      <c r="BO9" s="22" t="str">
        <f>VLOOKUP($B9,'[8]19.AVGT3'!$B$6:$X$18,16,0)</f>
        <v/>
      </c>
      <c r="BP9" s="22"/>
      <c r="BQ9" s="22"/>
      <c r="BR9" s="31" t="str">
        <f>VLOOKUP($B9,'[8]23.KTHCSN'!$B$6:$T$28,16,0)</f>
        <v>Thi lại</v>
      </c>
      <c r="BS9" s="22"/>
      <c r="BT9" s="22"/>
      <c r="BU9" s="31" t="str">
        <f>VLOOKUP($B9,'[8]24.THKTHCSN'!$B$6:$T$18,16,0)</f>
        <v>Thi lại</v>
      </c>
      <c r="BV9" s="22"/>
      <c r="BW9" s="22"/>
      <c r="BX9" s="30" t="str">
        <f>VLOOKUP($B9,'[8]25.TTCK'!$B$6:$T$19,16,0)</f>
        <v>Học lại</v>
      </c>
      <c r="BY9" s="39"/>
      <c r="BZ9" s="39"/>
      <c r="CA9" s="39"/>
      <c r="CB9" s="39"/>
      <c r="CC9" s="39"/>
      <c r="CD9" s="39"/>
      <c r="CE9" s="39"/>
      <c r="CF9" s="39"/>
      <c r="CG9" s="39"/>
    </row>
    <row r="10" spans="1:85" ht="27.75" customHeight="1" x14ac:dyDescent="0.25">
      <c r="A10" s="6">
        <v>7</v>
      </c>
      <c r="B10" s="67" t="s">
        <v>460</v>
      </c>
      <c r="C10" s="9" t="s">
        <v>461</v>
      </c>
      <c r="D10" s="10" t="s">
        <v>86</v>
      </c>
      <c r="E10" s="20">
        <f>VLOOKUP($B10,'[8]5.AVGT1'!$B$6:$T$17,10,0)</f>
        <v>4.7</v>
      </c>
      <c r="F10" s="20">
        <f>VLOOKUP($B10,'[8]5.AVGT1'!$B$6:$T$17,12,0)</f>
        <v>0</v>
      </c>
      <c r="G10" s="33" t="str">
        <f>VLOOKUP($B10,'[8]5.AVGT1'!$B$6:$T$17,16,0)</f>
        <v>Học lại</v>
      </c>
      <c r="H10" s="20">
        <f>VLOOKUP($B10,'[8]2.CT'!$B$6:$U$18,10,0)</f>
        <v>7</v>
      </c>
      <c r="I10" s="20"/>
      <c r="J10" s="20" t="str">
        <f>VLOOKUP($B10,'[8]2.CT'!$B$6:$U$18,16,0)</f>
        <v/>
      </c>
      <c r="K10" s="20">
        <f>VLOOKUP($B10,'[8]1.PL'!$B$6:$U$17,10,0)</f>
        <v>6</v>
      </c>
      <c r="L10" s="20"/>
      <c r="M10" s="20" t="str">
        <f>VLOOKUP($B10,'[8]1.PL'!$B$6:$U$17,16,0)</f>
        <v/>
      </c>
      <c r="N10" s="20">
        <f>VLOOKUP($B10,'[8]6.THVP'!$B$6:$U$17,10,0)</f>
        <v>5</v>
      </c>
      <c r="O10" s="20"/>
      <c r="P10" s="20" t="str">
        <f>VLOOKUP($B10,'[8]6.THVP'!$B$6:$U$17,16,0)</f>
        <v/>
      </c>
      <c r="Q10" s="20">
        <f>VLOOKUP($B10,'[8]3.GDTC'!$B$6:$V$18,10,0)</f>
        <v>8.5</v>
      </c>
      <c r="R10" s="20"/>
      <c r="S10" s="20" t="str">
        <f>VLOOKUP($B10,'[8]3.GDTC'!$B$6:$V$18,16,0)</f>
        <v/>
      </c>
      <c r="T10" s="20">
        <f>VLOOKUP($B10,'[8]4.GDQP'!$B$6:$U$19,10,0)</f>
        <v>6.6</v>
      </c>
      <c r="U10" s="20"/>
      <c r="V10" s="20" t="str">
        <f>VLOOKUP($B10,'[8]4.GDQP'!$B$6:$U$19,16,0)</f>
        <v/>
      </c>
      <c r="W10" s="22">
        <f>VLOOKUP($B10,'[8]7.NLTK '!$B$6:$T$16,10,0)</f>
        <v>3.5</v>
      </c>
      <c r="X10" s="22">
        <f>VLOOKUP($B10,'[8]7.NLTK '!$B$6:$T$16,12,0)</f>
        <v>6.5</v>
      </c>
      <c r="Y10" s="22" t="str">
        <f>VLOOKUP($B10,'[8]7.NLTK '!$B$6:$T$16,16,0)</f>
        <v/>
      </c>
      <c r="Z10" s="22">
        <f>VLOOKUP($B10,'[8]8.KT VĨ MÔ'!$B$6:$T$17,10,0)</f>
        <v>8</v>
      </c>
      <c r="AA10" s="22"/>
      <c r="AB10" s="22" t="str">
        <f>VLOOKUP($B10,'[8]8.KT VĨ MÔ'!$B$6:$T$17,16,0)</f>
        <v/>
      </c>
      <c r="AC10" s="22">
        <f>VLOOKUP($B10,'[8]10.KT Chính trị'!$B$6:$T$17,10,0)</f>
        <v>8</v>
      </c>
      <c r="AD10" s="22"/>
      <c r="AE10" s="22" t="str">
        <f>VLOOKUP($B10,'[8]10.KT Chính trị'!$B$6:$T$17,16,0)</f>
        <v/>
      </c>
      <c r="AF10" s="22">
        <f>VLOOKUP($B10,'[8]12.TKT'!$B$6:$T$16,10,0)</f>
        <v>7.5</v>
      </c>
      <c r="AG10" s="22"/>
      <c r="AH10" s="22" t="str">
        <f>VLOOKUP($B10,'[8]12.TKT'!$B$6:$T$16,16,0)</f>
        <v/>
      </c>
      <c r="AI10" s="22"/>
      <c r="AJ10" s="22"/>
      <c r="AK10" s="30" t="str">
        <f>VLOOKUP($B10,'[8]13.NLKT'!$B$6:$T$16,16,0)</f>
        <v>Học lại</v>
      </c>
      <c r="AL10" s="22"/>
      <c r="AM10" s="22"/>
      <c r="AN10" s="30" t="str">
        <f>VLOOKUP($B10,'[8]14.QTHĐC'!$B$6:$T$16,16,0)</f>
        <v>Học lại</v>
      </c>
      <c r="AO10" s="22">
        <f>VLOOKUP($B10,'[8]18.LKT'!$B$6:$T$18,10,0)</f>
        <v>5.5</v>
      </c>
      <c r="AP10" s="22"/>
      <c r="AQ10" s="22" t="str">
        <f>VLOOKUP($B10,'[8]18.LKT'!$B$6:$T$18,16,0)</f>
        <v/>
      </c>
      <c r="AR10" s="22">
        <f>VLOOKUP($B10,'[8]11.MAR CB'!$B$6:$T$17,10,0)</f>
        <v>4</v>
      </c>
      <c r="AS10" s="22">
        <f>VLOOKUP($B10,'[8]11.MAR CB'!$B$6:$T$17,12,0)</f>
        <v>7</v>
      </c>
      <c r="AT10" s="22" t="str">
        <f>VLOOKUP($B10,'[8]11.MAR CB'!$B$6:$T$17,16,0)</f>
        <v/>
      </c>
      <c r="AU10" s="22"/>
      <c r="AV10" s="22"/>
      <c r="AW10" s="30" t="str">
        <f>VLOOKUP($B10,'[8]9.AVGT2'!$B$6:$X$18,16,0)</f>
        <v>Học lại</v>
      </c>
      <c r="AX10" s="22">
        <f>VLOOKUP($B10,'[8]15.TKDN'!$B$6:$U$16,10,0)</f>
        <v>5.5</v>
      </c>
      <c r="AY10" s="22"/>
      <c r="AZ10" s="22" t="str">
        <f>VLOOKUP($B10,'[8]15.TKDN'!$B$6:$U$16,16,0)</f>
        <v/>
      </c>
      <c r="BA10" s="22">
        <f>VLOOKUP($B10,'[8]16.KT VI MÔ'!$B$6:$X$21,10,0)</f>
        <v>6</v>
      </c>
      <c r="BB10" s="22"/>
      <c r="BC10" s="22" t="str">
        <f>VLOOKUP($B10,'[8]16.KT VI MÔ'!$B$6:$X$21,16,0)</f>
        <v/>
      </c>
      <c r="BD10" s="22">
        <f>VLOOKUP($B10,'[8]17.LTTCTT'!$B$6:$T$17,10,0)</f>
        <v>7.5</v>
      </c>
      <c r="BE10" s="22"/>
      <c r="BF10" s="22" t="str">
        <f>VLOOKUP($B10,'[8]17.LTTCTT'!$B$6:$T$17,16,0)</f>
        <v/>
      </c>
      <c r="BG10" s="22">
        <f>VLOOKUP($B10,'[8]20.KTDN1'!$B$6:$U$18,10,0)</f>
        <v>5</v>
      </c>
      <c r="BH10" s="22"/>
      <c r="BI10" s="22" t="str">
        <f>VLOOKUP($B10,'[8]20.KTDN1'!$B$6:$U$18,16,0)</f>
        <v/>
      </c>
      <c r="BJ10" s="22">
        <f>VLOOKUP($B10,'[8]21.QTVP&amp;STVB'!$B$6:$T$18,10,0)</f>
        <v>7.7</v>
      </c>
      <c r="BK10" s="22"/>
      <c r="BL10" s="22" t="str">
        <f>VLOOKUP($B10,'[8]21.QTVP&amp;STVB'!$B$6:$T$18,16,0)</f>
        <v/>
      </c>
      <c r="BM10" s="22">
        <f>VLOOKUP($B10,'[8]19.AVGT3'!$B$6:$X$18,10,0)</f>
        <v>6.4</v>
      </c>
      <c r="BN10" s="22">
        <f>VLOOKUP($B10,'[8]19.AVGT3'!$B$6:$X$18,12,0)</f>
        <v>6.9</v>
      </c>
      <c r="BO10" s="22" t="str">
        <f>VLOOKUP($B10,'[8]19.AVGT3'!$B$6:$X$18,16,0)</f>
        <v/>
      </c>
      <c r="BP10" s="22">
        <f>VLOOKUP($B10,'[8]23.KTHCSN'!$B$6:$T$28,10,0)</f>
        <v>7</v>
      </c>
      <c r="BQ10" s="22"/>
      <c r="BR10" s="22" t="str">
        <f>VLOOKUP($B10,'[8]23.KTHCSN'!$B$6:$T$28,16,0)</f>
        <v/>
      </c>
      <c r="BS10" s="22">
        <f>VLOOKUP($B10,'[8]24.THKTHCSN'!$B$6:$T$18,10,0)</f>
        <v>6</v>
      </c>
      <c r="BT10" s="22"/>
      <c r="BU10" s="22" t="str">
        <f>VLOOKUP($B10,'[8]24.THKTHCSN'!$B$6:$T$18,16,0)</f>
        <v/>
      </c>
      <c r="BV10" s="22">
        <f>VLOOKUP($B10,'[8]25.TTCK'!$B$6:$T$19,10,0)</f>
        <v>9.5</v>
      </c>
      <c r="BW10" s="22"/>
      <c r="BX10" s="22" t="str">
        <f>VLOOKUP($B10,'[8]25.TTCK'!$B$6:$T$19,16,0)</f>
        <v/>
      </c>
      <c r="BY10" s="39"/>
      <c r="BZ10" s="39"/>
      <c r="CA10" s="39"/>
      <c r="CB10" s="39"/>
      <c r="CC10" s="39"/>
      <c r="CD10" s="39"/>
      <c r="CE10" s="39"/>
      <c r="CF10" s="39"/>
      <c r="CG10" s="39"/>
    </row>
    <row r="11" spans="1:85" ht="27.75" customHeight="1" x14ac:dyDescent="0.25">
      <c r="A11" s="6">
        <v>8</v>
      </c>
      <c r="B11" s="67" t="s">
        <v>578</v>
      </c>
      <c r="C11" s="9" t="s">
        <v>144</v>
      </c>
      <c r="D11" s="10" t="s">
        <v>145</v>
      </c>
      <c r="E11" s="20">
        <f>VLOOKUP($B11,'[8]5.AVGT1'!$B$6:$T$17,10,0)</f>
        <v>6.7</v>
      </c>
      <c r="F11" s="20"/>
      <c r="G11" s="20" t="str">
        <f>VLOOKUP($B11,'[8]5.AVGT1'!$B$6:$T$17,16,0)</f>
        <v/>
      </c>
      <c r="H11" s="20">
        <f>VLOOKUP($B11,'[8]2.CT'!$B$6:$U$18,10,0)</f>
        <v>7</v>
      </c>
      <c r="I11" s="20"/>
      <c r="J11" s="20" t="str">
        <f>VLOOKUP($B11,'[8]2.CT'!$B$6:$U$18,16,0)</f>
        <v/>
      </c>
      <c r="K11" s="20">
        <f>VLOOKUP($B11,'[8]1.PL'!$B$6:$U$17,10,0)</f>
        <v>7</v>
      </c>
      <c r="L11" s="20"/>
      <c r="M11" s="20" t="str">
        <f>VLOOKUP($B11,'[8]1.PL'!$B$6:$U$17,16,0)</f>
        <v/>
      </c>
      <c r="N11" s="20">
        <f>VLOOKUP($B11,'[8]6.THVP'!$B$6:$U$17,10,0)</f>
        <v>9</v>
      </c>
      <c r="O11" s="20"/>
      <c r="P11" s="20" t="str">
        <f>VLOOKUP($B11,'[8]6.THVP'!$B$6:$U$17,16,0)</f>
        <v/>
      </c>
      <c r="Q11" s="20">
        <f>VLOOKUP($B11,'[8]3.GDTC'!$B$6:$V$18,10,0)</f>
        <v>7</v>
      </c>
      <c r="R11" s="20"/>
      <c r="S11" s="20" t="str">
        <f>VLOOKUP($B11,'[8]3.GDTC'!$B$6:$V$18,16,0)</f>
        <v/>
      </c>
      <c r="T11" s="20">
        <f>VLOOKUP($B11,'[8]4.GDQP'!$B$6:$U$19,10,0)</f>
        <v>8</v>
      </c>
      <c r="U11" s="20"/>
      <c r="V11" s="20" t="str">
        <f>VLOOKUP($B11,'[8]4.GDQP'!$B$6:$U$19,16,0)</f>
        <v/>
      </c>
      <c r="W11" s="22">
        <f>VLOOKUP($B11,'[8]7.NLTK '!$B$6:$T$16,10,0)</f>
        <v>5</v>
      </c>
      <c r="X11" s="22"/>
      <c r="Y11" s="22" t="str">
        <f>VLOOKUP($B11,'[8]7.NLTK '!$B$6:$T$16,16,0)</f>
        <v/>
      </c>
      <c r="Z11" s="22">
        <f>VLOOKUP($B11,'[8]8.KT VĨ MÔ'!$B$6:$T$17,10,0)</f>
        <v>9</v>
      </c>
      <c r="AA11" s="22"/>
      <c r="AB11" s="22" t="str">
        <f>VLOOKUP($B11,'[8]8.KT VĨ MÔ'!$B$6:$T$17,16,0)</f>
        <v/>
      </c>
      <c r="AC11" s="22">
        <f>VLOOKUP($B11,'[8]10.KT Chính trị'!$B$6:$T$17,10,0)</f>
        <v>8</v>
      </c>
      <c r="AD11" s="22"/>
      <c r="AE11" s="22" t="str">
        <f>VLOOKUP($B11,'[8]10.KT Chính trị'!$B$6:$T$17,16,0)</f>
        <v/>
      </c>
      <c r="AF11" s="22">
        <f>VLOOKUP($B11,'[8]12.TKT'!$B$6:$T$16,10,0)</f>
        <v>9.5</v>
      </c>
      <c r="AG11" s="22"/>
      <c r="AH11" s="22" t="str">
        <f>VLOOKUP($B11,'[8]12.TKT'!$B$6:$T$16,16,0)</f>
        <v/>
      </c>
      <c r="AI11" s="22">
        <f>VLOOKUP($B11,'[8]13.NLKT'!$B$6:$T$16,10,0)</f>
        <v>9</v>
      </c>
      <c r="AJ11" s="22"/>
      <c r="AK11" s="22" t="str">
        <f>VLOOKUP($B11,'[8]13.NLKT'!$B$6:$T$16,16,0)</f>
        <v/>
      </c>
      <c r="AL11" s="22">
        <f>VLOOKUP($B11,'[8]14.QTHĐC'!$B$6:$T$16,10,0)</f>
        <v>6</v>
      </c>
      <c r="AM11" s="22"/>
      <c r="AN11" s="22" t="str">
        <f>VLOOKUP($B11,'[8]14.QTHĐC'!$B$6:$T$16,16,0)</f>
        <v/>
      </c>
      <c r="AO11" s="22">
        <f>VLOOKUP($B11,'[8]18.LKT'!$B$6:$T$18,10,0)</f>
        <v>6</v>
      </c>
      <c r="AP11" s="22"/>
      <c r="AQ11" s="22" t="str">
        <f>VLOOKUP($B11,'[8]18.LKT'!$B$6:$T$18,16,0)</f>
        <v/>
      </c>
      <c r="AR11" s="22">
        <f>VLOOKUP($B11,'[8]11.MAR CB'!$B$6:$T$17,10,0)</f>
        <v>7</v>
      </c>
      <c r="AS11" s="22"/>
      <c r="AT11" s="22" t="str">
        <f>VLOOKUP($B11,'[8]11.MAR CB'!$B$6:$T$17,16,0)</f>
        <v/>
      </c>
      <c r="AU11" s="22">
        <f>VLOOKUP($B11,'[8]9.AVGT2'!$B$6:$X$18,10,0)</f>
        <v>5.6</v>
      </c>
      <c r="AV11" s="22"/>
      <c r="AW11" s="22" t="str">
        <f>VLOOKUP($B11,'[8]9.AVGT2'!$B$6:$X$18,16,0)</f>
        <v/>
      </c>
      <c r="AX11" s="22">
        <f>VLOOKUP($B11,'[8]15.TKDN'!$B$6:$U$16,10,0)</f>
        <v>5</v>
      </c>
      <c r="AY11" s="22"/>
      <c r="AZ11" s="22" t="str">
        <f>VLOOKUP($B11,'[8]15.TKDN'!$B$6:$U$16,16,0)</f>
        <v/>
      </c>
      <c r="BA11" s="22">
        <f>VLOOKUP($B11,'[8]16.KT VI MÔ'!$B$6:$X$21,10,0)</f>
        <v>7</v>
      </c>
      <c r="BB11" s="22"/>
      <c r="BC11" s="22" t="str">
        <f>VLOOKUP($B11,'[8]16.KT VI MÔ'!$B$6:$X$21,16,0)</f>
        <v/>
      </c>
      <c r="BD11" s="22">
        <f>VLOOKUP($B11,'[8]17.LTTCTT'!$B$6:$T$17,10,0)</f>
        <v>9</v>
      </c>
      <c r="BE11" s="22"/>
      <c r="BF11" s="22" t="str">
        <f>VLOOKUP($B11,'[8]17.LTTCTT'!$B$6:$T$17,16,0)</f>
        <v/>
      </c>
      <c r="BG11" s="22">
        <f>VLOOKUP($B11,'[8]20.KTDN1'!$B$6:$U$18,10,0)</f>
        <v>9.5</v>
      </c>
      <c r="BH11" s="22"/>
      <c r="BI11" s="22" t="str">
        <f>VLOOKUP($B11,'[8]20.KTDN1'!$B$6:$U$18,16,0)</f>
        <v/>
      </c>
      <c r="BJ11" s="22">
        <f>VLOOKUP($B11,'[8]21.QTVP&amp;STVB'!$B$6:$T$18,10,0)</f>
        <v>7.8</v>
      </c>
      <c r="BK11" s="22"/>
      <c r="BL11" s="22" t="str">
        <f>VLOOKUP($B11,'[8]21.QTVP&amp;STVB'!$B$6:$T$18,16,0)</f>
        <v/>
      </c>
      <c r="BM11" s="22">
        <f>VLOOKUP($B11,'[8]19.AVGT3'!$B$6:$X$18,10,0)</f>
        <v>7</v>
      </c>
      <c r="BN11" s="22"/>
      <c r="BO11" s="22" t="str">
        <f>VLOOKUP($B11,'[8]19.AVGT3'!$B$6:$X$18,16,0)</f>
        <v/>
      </c>
      <c r="BP11" s="22">
        <f>VLOOKUP($B11,'[8]23.KTHCSN'!$B$6:$T$28,10,0)</f>
        <v>7</v>
      </c>
      <c r="BQ11" s="22"/>
      <c r="BR11" s="22" t="str">
        <f>VLOOKUP($B11,'[8]23.KTHCSN'!$B$6:$T$28,16,0)</f>
        <v/>
      </c>
      <c r="BS11" s="22">
        <f>VLOOKUP($B11,'[8]24.THKTHCSN'!$B$6:$T$18,10,0)</f>
        <v>8</v>
      </c>
      <c r="BT11" s="22"/>
      <c r="BU11" s="22" t="str">
        <f>VLOOKUP($B11,'[8]24.THKTHCSN'!$B$6:$T$18,16,0)</f>
        <v/>
      </c>
      <c r="BV11" s="22">
        <f>VLOOKUP($B11,'[8]25.TTCK'!$B$6:$T$19,10,0)</f>
        <v>7.5</v>
      </c>
      <c r="BW11" s="22"/>
      <c r="BX11" s="22" t="str">
        <f>VLOOKUP($B11,'[8]25.TTCK'!$B$6:$T$19,16,0)</f>
        <v/>
      </c>
      <c r="BY11" s="39"/>
      <c r="BZ11" s="39"/>
      <c r="CA11" s="39"/>
      <c r="CB11" s="39"/>
      <c r="CC11" s="39"/>
      <c r="CD11" s="39"/>
      <c r="CE11" s="39"/>
      <c r="CF11" s="39"/>
      <c r="CG11" s="39"/>
    </row>
    <row r="12" spans="1:85" ht="27.75" customHeight="1" x14ac:dyDescent="0.25">
      <c r="A12" s="6">
        <v>9</v>
      </c>
      <c r="B12" s="67" t="s">
        <v>579</v>
      </c>
      <c r="C12" s="9" t="s">
        <v>28</v>
      </c>
      <c r="D12" s="10" t="s">
        <v>396</v>
      </c>
      <c r="E12" s="20">
        <f>VLOOKUP($B12,'[8]5.AVGT1'!$B$6:$T$17,10,0)</f>
        <v>5.9</v>
      </c>
      <c r="F12" s="20">
        <f>VLOOKUP($B12,'[8]5.AVGT1'!$B$6:$T$17,12,0)</f>
        <v>5.8</v>
      </c>
      <c r="G12" s="33" t="str">
        <f>VLOOKUP($B12,'[8]5.AVGT1'!$B$6:$T$17,16,0)</f>
        <v>Học lại</v>
      </c>
      <c r="H12" s="20">
        <f>VLOOKUP($B12,'[8]2.CT'!$B$6:$U$18,10,0)</f>
        <v>6.5</v>
      </c>
      <c r="I12" s="20"/>
      <c r="J12" s="20" t="str">
        <f>VLOOKUP($B12,'[8]2.CT'!$B$6:$U$18,16,0)</f>
        <v/>
      </c>
      <c r="K12" s="20">
        <f>VLOOKUP($B12,'[8]1.PL'!$B$6:$U$17,10,0)</f>
        <v>5.5</v>
      </c>
      <c r="L12" s="20"/>
      <c r="M12" s="20" t="str">
        <f>VLOOKUP($B12,'[8]1.PL'!$B$6:$U$17,16,0)</f>
        <v/>
      </c>
      <c r="N12" s="20">
        <f>VLOOKUP($B12,'[8]6.THVP'!$B$6:$U$17,10,0)</f>
        <v>8</v>
      </c>
      <c r="O12" s="20"/>
      <c r="P12" s="20" t="str">
        <f>VLOOKUP($B12,'[8]6.THVP'!$B$6:$U$17,16,0)</f>
        <v/>
      </c>
      <c r="Q12" s="20">
        <f>VLOOKUP($B12,'[8]3.GDTC'!$B$6:$V$18,10,0)</f>
        <v>6</v>
      </c>
      <c r="R12" s="20"/>
      <c r="S12" s="20" t="str">
        <f>VLOOKUP($B12,'[8]3.GDTC'!$B$6:$V$18,16,0)</f>
        <v/>
      </c>
      <c r="T12" s="20">
        <f>VLOOKUP($B12,'[8]4.GDQP'!$B$6:$U$19,10,0)</f>
        <v>7.2</v>
      </c>
      <c r="U12" s="20"/>
      <c r="V12" s="20" t="str">
        <f>VLOOKUP($B12,'[8]4.GDQP'!$B$6:$U$19,16,0)</f>
        <v/>
      </c>
      <c r="W12" s="22">
        <f>VLOOKUP($B12,'[8]7.NLTK '!$B$6:$T$16,10,0)</f>
        <v>6</v>
      </c>
      <c r="X12" s="22"/>
      <c r="Y12" s="22" t="str">
        <f>VLOOKUP($B12,'[8]7.NLTK '!$B$6:$T$16,16,0)</f>
        <v/>
      </c>
      <c r="Z12" s="22">
        <f>VLOOKUP($B12,'[8]8.KT VĨ MÔ'!$B$6:$T$17,10,0)</f>
        <v>8</v>
      </c>
      <c r="AA12" s="22"/>
      <c r="AB12" s="22" t="str">
        <f>VLOOKUP($B12,'[8]8.KT VĨ MÔ'!$B$6:$T$17,16,0)</f>
        <v/>
      </c>
      <c r="AC12" s="22">
        <f>VLOOKUP($B12,'[8]10.KT Chính trị'!$B$6:$T$17,10,0)</f>
        <v>8</v>
      </c>
      <c r="AD12" s="22"/>
      <c r="AE12" s="22" t="str">
        <f>VLOOKUP($B12,'[8]10.KT Chính trị'!$B$6:$T$17,16,0)</f>
        <v/>
      </c>
      <c r="AF12" s="22">
        <f>VLOOKUP($B12,'[8]12.TKT'!$B$6:$T$16,10,0)</f>
        <v>8.5</v>
      </c>
      <c r="AG12" s="22"/>
      <c r="AH12" s="22" t="str">
        <f>VLOOKUP($B12,'[8]12.TKT'!$B$6:$T$16,16,0)</f>
        <v/>
      </c>
      <c r="AI12" s="22">
        <f>VLOOKUP($B12,'[8]13.NLKT'!$B$6:$T$16,10,0)</f>
        <v>2</v>
      </c>
      <c r="AJ12" s="22">
        <f>VLOOKUP($B12,'[8]13.NLKT'!$B$6:$T$16,12,0)</f>
        <v>6</v>
      </c>
      <c r="AK12" s="22" t="str">
        <f>VLOOKUP($B12,'[8]13.NLKT'!$B$6:$T$16,16,0)</f>
        <v/>
      </c>
      <c r="AL12" s="22">
        <f>VLOOKUP($B12,'[8]14.QTHĐC'!$B$6:$T$16,10,0)</f>
        <v>8</v>
      </c>
      <c r="AM12" s="22"/>
      <c r="AN12" s="22" t="str">
        <f>VLOOKUP($B12,'[8]14.QTHĐC'!$B$6:$T$16,16,0)</f>
        <v/>
      </c>
      <c r="AO12" s="22">
        <f>VLOOKUP($B12,'[8]18.LKT'!$B$6:$T$18,10,0)</f>
        <v>6</v>
      </c>
      <c r="AP12" s="22"/>
      <c r="AQ12" s="22" t="str">
        <f>VLOOKUP($B12,'[8]18.LKT'!$B$6:$T$18,16,0)</f>
        <v/>
      </c>
      <c r="AR12" s="22">
        <f>VLOOKUP($B12,'[8]11.MAR CB'!$B$6:$T$17,10,0)</f>
        <v>6</v>
      </c>
      <c r="AS12" s="22"/>
      <c r="AT12" s="22" t="str">
        <f>VLOOKUP($B12,'[8]11.MAR CB'!$B$6:$T$17,16,0)</f>
        <v/>
      </c>
      <c r="AU12" s="22">
        <f>VLOOKUP($B12,'[8]9.AVGT2'!$B$6:$X$18,10,0)</f>
        <v>7.3</v>
      </c>
      <c r="AV12" s="22"/>
      <c r="AW12" s="22" t="str">
        <f>VLOOKUP($B12,'[8]9.AVGT2'!$B$6:$X$18,16,0)</f>
        <v/>
      </c>
      <c r="AX12" s="22">
        <f>VLOOKUP($B12,'[8]15.TKDN'!$B$6:$U$16,10,0)</f>
        <v>5.5</v>
      </c>
      <c r="AY12" s="22"/>
      <c r="AZ12" s="22" t="str">
        <f>VLOOKUP($B12,'[8]15.TKDN'!$B$6:$U$16,16,0)</f>
        <v/>
      </c>
      <c r="BA12" s="22">
        <f>VLOOKUP($B12,'[8]16.KT VI MÔ'!$B$6:$X$21,10,0)</f>
        <v>6.5</v>
      </c>
      <c r="BB12" s="22"/>
      <c r="BC12" s="22" t="str">
        <f>VLOOKUP($B12,'[8]16.KT VI MÔ'!$B$6:$X$21,16,0)</f>
        <v/>
      </c>
      <c r="BD12" s="22">
        <f>VLOOKUP($B12,'[8]17.LTTCTT'!$B$6:$T$17,10,0)</f>
        <v>8</v>
      </c>
      <c r="BE12" s="22"/>
      <c r="BF12" s="22" t="str">
        <f>VLOOKUP($B12,'[8]17.LTTCTT'!$B$6:$T$17,16,0)</f>
        <v/>
      </c>
      <c r="BG12" s="22">
        <f>VLOOKUP($B12,'[8]20.KTDN1'!$B$6:$U$18,10,0)</f>
        <v>9.5</v>
      </c>
      <c r="BH12" s="22"/>
      <c r="BI12" s="22" t="str">
        <f>VLOOKUP($B12,'[8]20.KTDN1'!$B$6:$U$18,16,0)</f>
        <v/>
      </c>
      <c r="BJ12" s="22">
        <f>VLOOKUP($B12,'[8]21.QTVP&amp;STVB'!$B$6:$T$18,10,0)</f>
        <v>7.4</v>
      </c>
      <c r="BK12" s="22"/>
      <c r="BL12" s="22" t="str">
        <f>VLOOKUP($B12,'[8]21.QTVP&amp;STVB'!$B$6:$T$18,16,0)</f>
        <v/>
      </c>
      <c r="BM12" s="22">
        <f>VLOOKUP($B12,'[8]19.AVGT3'!$B$6:$X$18,10,0)</f>
        <v>5.9</v>
      </c>
      <c r="BN12" s="22">
        <f>VLOOKUP($B12,'[8]19.AVGT3'!$B$6:$X$18,12,0)</f>
        <v>6.4</v>
      </c>
      <c r="BO12" s="22" t="str">
        <f>VLOOKUP($B12,'[8]19.AVGT3'!$B$6:$X$18,16,0)</f>
        <v/>
      </c>
      <c r="BP12" s="22">
        <f>VLOOKUP($B12,'[8]23.KTHCSN'!$B$6:$T$28,10,0)</f>
        <v>7</v>
      </c>
      <c r="BQ12" s="22"/>
      <c r="BR12" s="22" t="str">
        <f>VLOOKUP($B12,'[8]23.KTHCSN'!$B$6:$T$28,16,0)</f>
        <v/>
      </c>
      <c r="BS12" s="22">
        <f>VLOOKUP($B12,'[8]24.THKTHCSN'!$B$6:$T$18,10,0)</f>
        <v>6</v>
      </c>
      <c r="BT12" s="22"/>
      <c r="BU12" s="22" t="str">
        <f>VLOOKUP($B12,'[8]24.THKTHCSN'!$B$6:$T$18,16,0)</f>
        <v/>
      </c>
      <c r="BV12" s="22">
        <f>VLOOKUP($B12,'[8]25.TTCK'!$B$6:$T$19,10,0)</f>
        <v>9.5</v>
      </c>
      <c r="BW12" s="22"/>
      <c r="BX12" s="22" t="str">
        <f>VLOOKUP($B12,'[8]25.TTCK'!$B$6:$T$19,16,0)</f>
        <v/>
      </c>
      <c r="BY12" s="39"/>
      <c r="BZ12" s="39"/>
      <c r="CA12" s="39"/>
      <c r="CB12" s="39"/>
      <c r="CC12" s="39"/>
      <c r="CD12" s="39"/>
      <c r="CE12" s="39"/>
      <c r="CF12" s="39"/>
      <c r="CG12" s="39"/>
    </row>
    <row r="13" spans="1:85" ht="26.25" customHeight="1" x14ac:dyDescent="0.25">
      <c r="A13" s="6">
        <v>10</v>
      </c>
      <c r="B13" s="67" t="s">
        <v>769</v>
      </c>
      <c r="C13" s="9" t="s">
        <v>770</v>
      </c>
      <c r="D13" s="10" t="s">
        <v>72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22"/>
      <c r="BN13" s="22"/>
      <c r="BO13" s="22"/>
      <c r="BP13" s="43">
        <v>6</v>
      </c>
      <c r="BQ13" s="42"/>
      <c r="BR13" s="42"/>
      <c r="BS13" s="43">
        <v>6</v>
      </c>
      <c r="BT13" s="42"/>
      <c r="BU13" s="42"/>
      <c r="BV13" s="43">
        <v>5.4</v>
      </c>
      <c r="BW13" s="66"/>
      <c r="BX13" s="66"/>
      <c r="BY13" s="65"/>
      <c r="BZ13" s="65"/>
      <c r="CA13" s="65"/>
      <c r="CB13" s="65"/>
      <c r="CC13" s="65"/>
      <c r="CD13" s="65"/>
      <c r="CE13" s="22"/>
      <c r="CF13" s="22"/>
      <c r="CG13" s="22"/>
    </row>
  </sheetData>
  <autoFilter ref="A3:Y12"/>
  <mergeCells count="35">
    <mergeCell ref="K2:M2"/>
    <mergeCell ref="N2:P2"/>
    <mergeCell ref="Q2:S2"/>
    <mergeCell ref="T2:V2"/>
    <mergeCell ref="AL2:AN2"/>
    <mergeCell ref="AU2:AW2"/>
    <mergeCell ref="W1:AW1"/>
    <mergeCell ref="A1:A3"/>
    <mergeCell ref="B1:B3"/>
    <mergeCell ref="C1:C3"/>
    <mergeCell ref="D1:D3"/>
    <mergeCell ref="W2:Y2"/>
    <mergeCell ref="Z2:AB2"/>
    <mergeCell ref="AC2:AE2"/>
    <mergeCell ref="AF2:AH2"/>
    <mergeCell ref="AI2:AK2"/>
    <mergeCell ref="AO2:AQ2"/>
    <mergeCell ref="E1:V1"/>
    <mergeCell ref="E2:G2"/>
    <mergeCell ref="H2:J2"/>
    <mergeCell ref="AR2:AT2"/>
    <mergeCell ref="BM2:BO2"/>
    <mergeCell ref="AX1:BO1"/>
    <mergeCell ref="BP1:CG1"/>
    <mergeCell ref="BP2:BR2"/>
    <mergeCell ref="BS2:BU2"/>
    <mergeCell ref="BV2:BX2"/>
    <mergeCell ref="BY2:CA2"/>
    <mergeCell ref="CB2:CD2"/>
    <mergeCell ref="CE2:CG2"/>
    <mergeCell ref="AX2:AZ2"/>
    <mergeCell ref="BA2:BC2"/>
    <mergeCell ref="BD2:BF2"/>
    <mergeCell ref="BG2:BI2"/>
    <mergeCell ref="BJ2:BL2"/>
  </mergeCells>
  <pageMargins left="0.7" right="0.7" top="0.75" bottom="0.75" header="0.3" footer="0.3"/>
  <pageSetup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33"/>
  <sheetViews>
    <sheetView tabSelected="1" zoomScale="85" zoomScaleNormal="85" workbookViewId="0">
      <pane xSplit="4" ySplit="3" topLeftCell="BJ28" activePane="bottomRight" state="frozen"/>
      <selection activeCell="M60" sqref="M60"/>
      <selection pane="topRight" activeCell="M60" sqref="M60"/>
      <selection pane="bottomLeft" activeCell="M60" sqref="M60"/>
      <selection pane="bottomRight" activeCell="CA36" sqref="CA36"/>
    </sheetView>
  </sheetViews>
  <sheetFormatPr defaultRowHeight="15" x14ac:dyDescent="0.25"/>
  <cols>
    <col min="1" max="1" width="4.28515625" style="7" customWidth="1"/>
    <col min="2" max="2" width="15.42578125" customWidth="1"/>
    <col min="3" max="3" width="25.71093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.570312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.5703125" style="5" customWidth="1"/>
    <col min="68" max="68" width="5.7109375" style="4" customWidth="1"/>
    <col min="69" max="69" width="5.7109375" style="5" customWidth="1"/>
    <col min="70" max="70" width="6" style="5" customWidth="1"/>
    <col min="71" max="71" width="5.7109375" style="4" customWidth="1"/>
    <col min="72" max="72" width="5.7109375" style="5" customWidth="1"/>
    <col min="73" max="73" width="6.28515625" style="5" customWidth="1"/>
    <col min="74" max="74" width="5.7109375" style="4" customWidth="1"/>
    <col min="75" max="75" width="5.7109375" style="5" customWidth="1"/>
    <col min="76" max="76" width="6.5703125" style="5" customWidth="1"/>
    <col min="77" max="77" width="5.7109375" style="4" customWidth="1"/>
    <col min="78" max="78" width="5.7109375" style="5" customWidth="1"/>
    <col min="79" max="79" width="6.5703125" style="5" customWidth="1"/>
  </cols>
  <sheetData>
    <row r="1" spans="1:79" s="1" customFormat="1" ht="26.2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2" t="s">
        <v>738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4"/>
      <c r="AX1" s="109" t="s">
        <v>739</v>
      </c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10" t="s">
        <v>740</v>
      </c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</row>
    <row r="2" spans="1:79" ht="105.75" customHeight="1" x14ac:dyDescent="0.25">
      <c r="A2" s="85"/>
      <c r="B2" s="87"/>
      <c r="C2" s="85"/>
      <c r="D2" s="85"/>
      <c r="E2" s="103" t="s">
        <v>727</v>
      </c>
      <c r="F2" s="104"/>
      <c r="G2" s="105"/>
      <c r="H2" s="103" t="s">
        <v>728</v>
      </c>
      <c r="I2" s="104"/>
      <c r="J2" s="105"/>
      <c r="K2" s="103" t="s">
        <v>729</v>
      </c>
      <c r="L2" s="104"/>
      <c r="M2" s="105"/>
      <c r="N2" s="103" t="s">
        <v>730</v>
      </c>
      <c r="O2" s="104"/>
      <c r="P2" s="105"/>
      <c r="Q2" s="103" t="s">
        <v>731</v>
      </c>
      <c r="R2" s="104"/>
      <c r="S2" s="105"/>
      <c r="T2" s="103" t="s">
        <v>732</v>
      </c>
      <c r="U2" s="104"/>
      <c r="V2" s="105"/>
      <c r="W2" s="103" t="s">
        <v>580</v>
      </c>
      <c r="X2" s="104"/>
      <c r="Y2" s="105"/>
      <c r="Z2" s="103" t="s">
        <v>581</v>
      </c>
      <c r="AA2" s="104"/>
      <c r="AB2" s="105"/>
      <c r="AC2" s="103" t="s">
        <v>582</v>
      </c>
      <c r="AD2" s="104"/>
      <c r="AE2" s="105"/>
      <c r="AF2" s="103" t="s">
        <v>583</v>
      </c>
      <c r="AG2" s="104"/>
      <c r="AH2" s="105"/>
      <c r="AI2" s="103" t="s">
        <v>584</v>
      </c>
      <c r="AJ2" s="104"/>
      <c r="AK2" s="105"/>
      <c r="AL2" s="103" t="s">
        <v>585</v>
      </c>
      <c r="AM2" s="104"/>
      <c r="AN2" s="105"/>
      <c r="AO2" s="103" t="s">
        <v>586</v>
      </c>
      <c r="AP2" s="104"/>
      <c r="AQ2" s="105"/>
      <c r="AR2" s="103" t="s">
        <v>702</v>
      </c>
      <c r="AS2" s="104"/>
      <c r="AT2" s="105"/>
      <c r="AU2" s="103" t="s">
        <v>741</v>
      </c>
      <c r="AV2" s="104"/>
      <c r="AW2" s="105"/>
      <c r="AX2" s="103" t="s">
        <v>700</v>
      </c>
      <c r="AY2" s="104"/>
      <c r="AZ2" s="105"/>
      <c r="BA2" s="103" t="s">
        <v>704</v>
      </c>
      <c r="BB2" s="104"/>
      <c r="BC2" s="105"/>
      <c r="BD2" s="103" t="s">
        <v>720</v>
      </c>
      <c r="BE2" s="104"/>
      <c r="BF2" s="105"/>
      <c r="BG2" s="103" t="s">
        <v>764</v>
      </c>
      <c r="BH2" s="104"/>
      <c r="BI2" s="105"/>
      <c r="BJ2" s="103" t="s">
        <v>705</v>
      </c>
      <c r="BK2" s="104"/>
      <c r="BL2" s="105"/>
      <c r="BM2" s="103" t="s">
        <v>742</v>
      </c>
      <c r="BN2" s="104"/>
      <c r="BO2" s="105"/>
      <c r="BP2" s="103" t="s">
        <v>777</v>
      </c>
      <c r="BQ2" s="104"/>
      <c r="BR2" s="105"/>
      <c r="BS2" s="103" t="s">
        <v>780</v>
      </c>
      <c r="BT2" s="104"/>
      <c r="BU2" s="105"/>
      <c r="BV2" s="103" t="s">
        <v>779</v>
      </c>
      <c r="BW2" s="104"/>
      <c r="BX2" s="105"/>
      <c r="BY2" s="103" t="s">
        <v>778</v>
      </c>
      <c r="BZ2" s="104"/>
      <c r="CA2" s="105"/>
    </row>
    <row r="3" spans="1:79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  <c r="BY3" s="2" t="s">
        <v>4</v>
      </c>
      <c r="BZ3" s="2" t="s">
        <v>5</v>
      </c>
      <c r="CA3" s="2" t="s">
        <v>6</v>
      </c>
    </row>
    <row r="4" spans="1:79" s="68" customFormat="1" ht="30.75" customHeight="1" x14ac:dyDescent="0.25">
      <c r="A4" s="6">
        <v>1</v>
      </c>
      <c r="B4" s="25" t="s">
        <v>587</v>
      </c>
      <c r="C4" s="12" t="s">
        <v>354</v>
      </c>
      <c r="D4" s="24" t="s">
        <v>77</v>
      </c>
      <c r="E4" s="20">
        <f>VLOOKUP($B4,'[9]6.AVGT1'!$B$6:$S$53,10,0)</f>
        <v>6.1</v>
      </c>
      <c r="F4" s="20">
        <f>VLOOKUP($B4,'[9]6.AVGT1'!$B$6:$S$53,12,0)</f>
        <v>7.4</v>
      </c>
      <c r="G4" s="20" t="str">
        <f>VLOOKUP($B4,'[9]6.AVGT1'!$B$6:$S$53,16,0)</f>
        <v/>
      </c>
      <c r="H4" s="20">
        <f>VLOOKUP($B4,'[9]1.CT'!$B$6:$T$61,10,0)</f>
        <v>6</v>
      </c>
      <c r="I4" s="20"/>
      <c r="J4" s="20" t="str">
        <f>VLOOKUP($B4,'[9]1.CT'!$B$6:$T$61,16,0)</f>
        <v/>
      </c>
      <c r="K4" s="20">
        <f>VLOOKUP($B4,'[9]2.PL'!$B$6:$T$62,10,0)</f>
        <v>6</v>
      </c>
      <c r="L4" s="20"/>
      <c r="M4" s="20" t="str">
        <f>VLOOKUP($B4,'[9]2.PL'!$B$6:$T$62,16,0)</f>
        <v/>
      </c>
      <c r="N4" s="20">
        <f>VLOOKUP($B4,'[9]5.THVP'!$B$6:$S$62,10,0)</f>
        <v>5</v>
      </c>
      <c r="O4" s="20"/>
      <c r="P4" s="20" t="str">
        <f>VLOOKUP($B4,'[9]5.THVP'!$B$6:$S$62,16,0)</f>
        <v/>
      </c>
      <c r="Q4" s="20">
        <f>VLOOKUP($B4,'[9]3.GDTC'!$B$6:$T$53,10,0)</f>
        <v>7</v>
      </c>
      <c r="R4" s="20"/>
      <c r="S4" s="20" t="str">
        <f>VLOOKUP($B4,'[9]3.GDTC'!$B$6:$T$53,16,0)</f>
        <v/>
      </c>
      <c r="T4" s="20">
        <f>VLOOKUP($B4,'[9]4.GDQP'!$B$6:$Q$53,10,0)</f>
        <v>7.2</v>
      </c>
      <c r="U4" s="20"/>
      <c r="V4" s="20" t="str">
        <f>VLOOKUP($B4,'[9]4.GDQP'!$B$6:$Q$53,16,0)</f>
        <v/>
      </c>
      <c r="W4" s="22">
        <f>VLOOKUP($B4,'[9]7.NLTK'!$B$6:$T$214,10,0)</f>
        <v>3</v>
      </c>
      <c r="X4" s="22">
        <f>VLOOKUP($B4,'[9]7.NLTK'!$B$6:$T$214,12,0)</f>
        <v>9</v>
      </c>
      <c r="Y4" s="22" t="str">
        <f>VLOOKUP($B4,'[9]7.NLTK'!$B$6:$T$214,16,0)</f>
        <v/>
      </c>
      <c r="Z4" s="22">
        <f>VLOOKUP($B4,'[9]8.KT VĨ MÔ'!$B$7:$T$58,10,0)</f>
        <v>8.5</v>
      </c>
      <c r="AA4" s="22"/>
      <c r="AB4" s="22" t="str">
        <f>VLOOKUP($B4,'[9]8.KT VĨ MÔ'!$B$7:$T$57,16,0)</f>
        <v/>
      </c>
      <c r="AC4" s="22">
        <f>VLOOKUP($B4,'[9]9.KT Chính trị'!$B$7:$T$59,10,0)</f>
        <v>7</v>
      </c>
      <c r="AD4" s="22"/>
      <c r="AE4" s="22" t="str">
        <f>VLOOKUP($B4,'[9]9.KT Chính trị'!$B$7:$T$59,16,0)</f>
        <v/>
      </c>
      <c r="AF4" s="22">
        <f>VLOOKUP($B4,'[9]12.TKT'!$B$7:$T$58,10,0)</f>
        <v>6.5</v>
      </c>
      <c r="AG4" s="22"/>
      <c r="AH4" s="22" t="str">
        <f>VLOOKUP($B4,'[9]12.TKT'!$B$7:$T$58,16,0)</f>
        <v/>
      </c>
      <c r="AI4" s="22">
        <f>VLOOKUP($B4,'[9]10.NLKT'!$B$7:$T$57,10,0)</f>
        <v>9</v>
      </c>
      <c r="AJ4" s="22"/>
      <c r="AK4" s="22" t="str">
        <f>VLOOKUP($B4,'[9]10.NLKT'!$B$7:$T$57,16,0)</f>
        <v/>
      </c>
      <c r="AL4" s="22">
        <f>VLOOKUP($B4,'[9]13.QTHĐC'!$B$7:$T$58,10,0)</f>
        <v>9</v>
      </c>
      <c r="AM4" s="22"/>
      <c r="AN4" s="22" t="str">
        <f>VLOOKUP($B4,'[9]13.QTHĐC'!$B$7:$T$58,16,0)</f>
        <v/>
      </c>
      <c r="AO4" s="22">
        <f>VLOOKUP($B4,'[9]11.MAR CB'!$B$7:$T$59,10,0)</f>
        <v>4</v>
      </c>
      <c r="AP4" s="22">
        <f>VLOOKUP($B4,'[9]11.MAR CB'!$B$7:$T$59,12,0)</f>
        <v>5</v>
      </c>
      <c r="AQ4" s="22" t="str">
        <f>VLOOKUP($B4,'[9]11.MAR CB'!$B$7:$T$59,16,0)</f>
        <v/>
      </c>
      <c r="AR4" s="22">
        <f>VLOOKUP($B4,'[9]16.LKT'!$B$7:$T$61,10,0)</f>
        <v>5</v>
      </c>
      <c r="AS4" s="22"/>
      <c r="AT4" s="22" t="str">
        <f>VLOOKUP($B4,'[9]16.LKT'!$B$7:$T$61,16,0)</f>
        <v/>
      </c>
      <c r="AU4" s="22">
        <f>VLOOKUP($B4,'[9]14.AVGT2'!$B$7:$S$58,10,0)</f>
        <v>4.8</v>
      </c>
      <c r="AV4" s="22">
        <f>VLOOKUP($B4,'[9]14.AVGT2'!$B$7:$S$58,12,0)</f>
        <v>4.7</v>
      </c>
      <c r="AW4" s="30" t="str">
        <f>VLOOKUP($B4,'[9]14.AVGT2'!$B$7:$S$58,16,0)</f>
        <v>Học lại</v>
      </c>
      <c r="AX4" s="22">
        <f>VLOOKUP($B4,'[9]15.KT VI MÔ'!$B$7:$T$57,10,0)</f>
        <v>5</v>
      </c>
      <c r="AY4" s="22"/>
      <c r="AZ4" s="22" t="str">
        <f>VLOOKUP($B4,'[9]15.KT VI MÔ'!$B$7:$T$57,16,0)</f>
        <v/>
      </c>
      <c r="BA4" s="22">
        <f>VLOOKUP($B4,'[9]18.QTVP&amp;STVB'!$B$7:$T$58,10,0)</f>
        <v>6.8</v>
      </c>
      <c r="BB4" s="22"/>
      <c r="BC4" s="22" t="str">
        <f>VLOOKUP($B4,'[9]18.QTVP&amp;STVB'!$B$7:$T$58,16,0)</f>
        <v/>
      </c>
      <c r="BD4" s="22">
        <f>VLOOKUP($B4,'[9]20.MTTTS'!$B$7:$T$56,10,0)</f>
        <v>8.5</v>
      </c>
      <c r="BE4" s="22"/>
      <c r="BF4" s="22"/>
      <c r="BG4" s="22">
        <f>VLOOKUP($B4,'[9]21.NVTT'!$B$7:$T$56,10,0)</f>
        <v>8</v>
      </c>
      <c r="BH4" s="22"/>
      <c r="BI4" s="22" t="str">
        <f>VLOOKUP($B4,'[9]21.NVTT'!$B$7:$T$56,16,0)</f>
        <v/>
      </c>
      <c r="BJ4" s="22">
        <f>VLOOKUP($B4,'[9]19.QTNNL'!$B$7:$R$63,10,0)</f>
        <v>7.5</v>
      </c>
      <c r="BK4" s="22"/>
      <c r="BL4" s="22"/>
      <c r="BM4" s="22">
        <f>VLOOKUP($B4,'[9]17.AVGT3'!$B$7:$V$57,10,0)</f>
        <v>4.9000000000000004</v>
      </c>
      <c r="BN4" s="22">
        <f>VLOOKUP($B4,'[9]17.AVGT3'!$B$7:$V$57,12,0)</f>
        <v>7.2</v>
      </c>
      <c r="BO4" s="22" t="str">
        <f>VLOOKUP($B4,'[9]17.AVGT3'!$B$7:$V$57,16,0)</f>
        <v/>
      </c>
      <c r="BP4" s="22">
        <f>VLOOKUP($B4,'[9]23.KTL(SPSS)'!$B$7:$Q$57,10,0)</f>
        <v>5</v>
      </c>
      <c r="BQ4" s="22"/>
      <c r="BR4" s="22" t="str">
        <f>VLOOKUP($B4,'[9]23.KTL(SPSS)'!$B$7:$Q$57,16,0)</f>
        <v/>
      </c>
      <c r="BS4" s="22">
        <f>VLOOKUP($B4,'[9]22.KTDN'!$B$7:$T$59,10,0)</f>
        <v>7</v>
      </c>
      <c r="BT4" s="22"/>
      <c r="BU4" s="22" t="str">
        <f>VLOOKUP($B4,'[9]22.KTDN'!$B$7:$T$59,16,0)</f>
        <v/>
      </c>
      <c r="BV4" s="22">
        <f>VLOOKUP($B4,'[9]25.THUDTKD'!$B$7:$T$56,10,0)</f>
        <v>7</v>
      </c>
      <c r="BW4" s="22"/>
      <c r="BX4" s="22" t="str">
        <f>VLOOKUP($B4,'[9]25.THUDTKD'!$B$7:$T$56,16,0)</f>
        <v/>
      </c>
      <c r="BY4" s="39"/>
      <c r="BZ4" s="39"/>
      <c r="CA4" s="39"/>
    </row>
    <row r="5" spans="1:79" s="68" customFormat="1" ht="30.75" customHeight="1" x14ac:dyDescent="0.25">
      <c r="A5" s="6">
        <v>2</v>
      </c>
      <c r="B5" s="25" t="s">
        <v>588</v>
      </c>
      <c r="C5" s="12" t="s">
        <v>448</v>
      </c>
      <c r="D5" s="24" t="s">
        <v>449</v>
      </c>
      <c r="E5" s="20">
        <f>VLOOKUP($B5,'[9]6.AVGT1'!$B$6:$S$53,10,0)</f>
        <v>5.3</v>
      </c>
      <c r="F5" s="20"/>
      <c r="G5" s="20" t="str">
        <f>VLOOKUP($B5,'[9]6.AVGT1'!$B$6:$S$53,16,0)</f>
        <v/>
      </c>
      <c r="H5" s="20">
        <f>VLOOKUP($B5,'[9]1.CT'!$B$6:$T$61,10,0)</f>
        <v>8</v>
      </c>
      <c r="I5" s="20"/>
      <c r="J5" s="20" t="str">
        <f>VLOOKUP($B5,'[9]1.CT'!$B$6:$T$61,16,0)</f>
        <v/>
      </c>
      <c r="K5" s="20">
        <f>VLOOKUP($B5,'[9]2.PL'!$B$6:$T$62,10,0)</f>
        <v>7</v>
      </c>
      <c r="L5" s="20"/>
      <c r="M5" s="20" t="str">
        <f>VLOOKUP($B5,'[9]2.PL'!$B$6:$T$62,16,0)</f>
        <v/>
      </c>
      <c r="N5" s="20">
        <f>VLOOKUP($B5,'[9]5.THVP'!$B$6:$S$62,10,0)</f>
        <v>9</v>
      </c>
      <c r="O5" s="20"/>
      <c r="P5" s="20" t="str">
        <f>VLOOKUP($B5,'[9]5.THVP'!$B$6:$S$62,16,0)</f>
        <v/>
      </c>
      <c r="Q5" s="20">
        <f>VLOOKUP($B5,'[9]3.GDTC'!$B$6:$T$53,10,0)</f>
        <v>7</v>
      </c>
      <c r="R5" s="20"/>
      <c r="S5" s="20" t="str">
        <f>VLOOKUP($B5,'[9]3.GDTC'!$B$6:$T$53,16,0)</f>
        <v/>
      </c>
      <c r="T5" s="20">
        <f>VLOOKUP($B5,'[9]4.GDQP'!$B$6:$Q$53,10,0)</f>
        <v>7.5</v>
      </c>
      <c r="U5" s="20"/>
      <c r="V5" s="20" t="str">
        <f>VLOOKUP($B5,'[9]4.GDQP'!$B$6:$Q$53,16,0)</f>
        <v/>
      </c>
      <c r="W5" s="22">
        <f>VLOOKUP($B5,'[9]7.NLTK'!$B$6:$T$214,10,0)</f>
        <v>10</v>
      </c>
      <c r="X5" s="22"/>
      <c r="Y5" s="22" t="str">
        <f>VLOOKUP($B5,'[9]7.NLTK'!$B$6:$T$214,16,0)</f>
        <v/>
      </c>
      <c r="Z5" s="22">
        <f>VLOOKUP($B5,'[9]8.KT VĨ MÔ'!$B$7:$T$58,10,0)</f>
        <v>8</v>
      </c>
      <c r="AA5" s="22"/>
      <c r="AB5" s="22" t="str">
        <f>VLOOKUP($B5,'[9]8.KT VĨ MÔ'!$B$7:$T$57,16,0)</f>
        <v/>
      </c>
      <c r="AC5" s="22">
        <f>VLOOKUP($B5,'[9]9.KT Chính trị'!$B$7:$T$59,10,0)</f>
        <v>6</v>
      </c>
      <c r="AD5" s="22"/>
      <c r="AE5" s="22" t="str">
        <f>VLOOKUP($B5,'[9]9.KT Chính trị'!$B$7:$T$59,16,0)</f>
        <v/>
      </c>
      <c r="AF5" s="22">
        <f>VLOOKUP($B5,'[9]12.TKT'!$B$7:$T$58,10,0)</f>
        <v>10</v>
      </c>
      <c r="AG5" s="22"/>
      <c r="AH5" s="22" t="str">
        <f>VLOOKUP($B5,'[9]12.TKT'!$B$7:$T$58,16,0)</f>
        <v/>
      </c>
      <c r="AI5" s="22">
        <f>VLOOKUP($B5,'[9]10.NLKT'!$B$7:$T$57,10,0)</f>
        <v>8</v>
      </c>
      <c r="AJ5" s="22"/>
      <c r="AK5" s="22" t="str">
        <f>VLOOKUP($B5,'[9]10.NLKT'!$B$7:$T$57,16,0)</f>
        <v/>
      </c>
      <c r="AL5" s="22">
        <f>VLOOKUP($B5,'[9]13.QTHĐC'!$B$7:$T$58,10,0)</f>
        <v>9</v>
      </c>
      <c r="AM5" s="22"/>
      <c r="AN5" s="22" t="str">
        <f>VLOOKUP($B5,'[9]13.QTHĐC'!$B$7:$T$58,16,0)</f>
        <v/>
      </c>
      <c r="AO5" s="22">
        <f>VLOOKUP($B5,'[9]11.MAR CB'!$B$7:$T$59,10,0)</f>
        <v>6</v>
      </c>
      <c r="AP5" s="22"/>
      <c r="AQ5" s="22" t="str">
        <f>VLOOKUP($B5,'[9]11.MAR CB'!$B$7:$T$59,16,0)</f>
        <v/>
      </c>
      <c r="AR5" s="22">
        <f>VLOOKUP($B5,'[9]16.LKT'!$B$7:$T$61,10,0)</f>
        <v>7</v>
      </c>
      <c r="AS5" s="22"/>
      <c r="AT5" s="22" t="str">
        <f>VLOOKUP($B5,'[9]16.LKT'!$B$7:$T$61,16,0)</f>
        <v/>
      </c>
      <c r="AU5" s="22">
        <f>VLOOKUP($B5,'[9]14.AVGT2'!$B$7:$S$58,10,0)</f>
        <v>4.7</v>
      </c>
      <c r="AV5" s="22">
        <f>VLOOKUP($B5,'[9]14.AVGT2'!$B$7:$S$58,12,0)</f>
        <v>5</v>
      </c>
      <c r="AW5" s="22" t="str">
        <f>VLOOKUP($B5,'[9]14.AVGT2'!$B$7:$S$58,16,0)</f>
        <v/>
      </c>
      <c r="AX5" s="22">
        <f>VLOOKUP($B5,'[9]15.KT VI MÔ'!$B$7:$T$57,10,0)</f>
        <v>7.5</v>
      </c>
      <c r="AY5" s="22"/>
      <c r="AZ5" s="22" t="str">
        <f>VLOOKUP($B5,'[9]15.KT VI MÔ'!$B$7:$T$57,16,0)</f>
        <v/>
      </c>
      <c r="BA5" s="22">
        <f>VLOOKUP($B5,'[9]18.QTVP&amp;STVB'!$B$7:$T$58,10,0)</f>
        <v>7.8</v>
      </c>
      <c r="BB5" s="22"/>
      <c r="BC5" s="22" t="str">
        <f>VLOOKUP($B5,'[9]18.QTVP&amp;STVB'!$B$7:$T$58,16,0)</f>
        <v/>
      </c>
      <c r="BD5" s="22">
        <f>VLOOKUP($B5,'[9]20.MTTTS'!$B$7:$T$56,10,0)</f>
        <v>7.5</v>
      </c>
      <c r="BE5" s="22"/>
      <c r="BF5" s="22"/>
      <c r="BG5" s="22">
        <f>VLOOKUP($B5,'[9]21.NVTT'!$B$7:$T$56,10,0)</f>
        <v>8.5</v>
      </c>
      <c r="BH5" s="22"/>
      <c r="BI5" s="22" t="str">
        <f>VLOOKUP($B5,'[9]21.NVTT'!$B$7:$T$56,16,0)</f>
        <v/>
      </c>
      <c r="BJ5" s="22">
        <f>VLOOKUP($B5,'[9]19.QTNNL'!$B$7:$R$63,10,0)</f>
        <v>8</v>
      </c>
      <c r="BK5" s="22"/>
      <c r="BL5" s="22"/>
      <c r="BM5" s="22">
        <f>VLOOKUP($B5,'[9]17.AVGT3'!$B$7:$V$57,10,0)</f>
        <v>5.7</v>
      </c>
      <c r="BN5" s="22"/>
      <c r="BO5" s="22" t="str">
        <f>VLOOKUP($B5,'[9]17.AVGT3'!$B$7:$V$57,16,0)</f>
        <v/>
      </c>
      <c r="BP5" s="22">
        <f>VLOOKUP($B5,'[9]23.KTL(SPSS)'!$B$7:$Q$57,10,0)</f>
        <v>9.5</v>
      </c>
      <c r="BQ5" s="22"/>
      <c r="BR5" s="22" t="str">
        <f>VLOOKUP($B5,'[9]23.KTL(SPSS)'!$B$7:$Q$57,16,0)</f>
        <v/>
      </c>
      <c r="BS5" s="22">
        <f>VLOOKUP($B5,'[9]22.KTDN'!$B$7:$T$59,10,0)</f>
        <v>6</v>
      </c>
      <c r="BT5" s="22"/>
      <c r="BU5" s="22" t="str">
        <f>VLOOKUP($B5,'[9]22.KTDN'!$B$7:$T$59,16,0)</f>
        <v/>
      </c>
      <c r="BV5" s="22">
        <f>VLOOKUP($B5,'[9]25.THUDTKD'!$B$7:$T$56,10,0)</f>
        <v>8</v>
      </c>
      <c r="BW5" s="22"/>
      <c r="BX5" s="22" t="str">
        <f>VLOOKUP($B5,'[9]25.THUDTKD'!$B$7:$T$56,16,0)</f>
        <v/>
      </c>
      <c r="BY5" s="39"/>
      <c r="BZ5" s="39"/>
      <c r="CA5" s="39"/>
    </row>
    <row r="6" spans="1:79" s="68" customFormat="1" ht="30.75" customHeight="1" x14ac:dyDescent="0.25">
      <c r="A6" s="6">
        <v>3</v>
      </c>
      <c r="B6" s="25" t="s">
        <v>589</v>
      </c>
      <c r="C6" s="25" t="s">
        <v>237</v>
      </c>
      <c r="D6" s="24" t="s">
        <v>108</v>
      </c>
      <c r="E6" s="20">
        <f>VLOOKUP($B6,'[9]6.AVGT1'!$B$6:$S$53,10,0)</f>
        <v>6.8</v>
      </c>
      <c r="F6" s="20"/>
      <c r="G6" s="20" t="str">
        <f>VLOOKUP($B6,'[9]6.AVGT1'!$B$6:$S$53,16,0)</f>
        <v/>
      </c>
      <c r="H6" s="20">
        <f>VLOOKUP($B6,'[9]1.CT'!$B$6:$T$61,10,0)</f>
        <v>6</v>
      </c>
      <c r="I6" s="20"/>
      <c r="J6" s="20" t="str">
        <f>VLOOKUP($B6,'[9]1.CT'!$B$6:$T$61,16,0)</f>
        <v/>
      </c>
      <c r="K6" s="20">
        <f>VLOOKUP($B6,'[9]2.PL'!$B$6:$T$62,10,0)</f>
        <v>8</v>
      </c>
      <c r="L6" s="20"/>
      <c r="M6" s="20" t="str">
        <f>VLOOKUP($B6,'[9]2.PL'!$B$6:$T$62,16,0)</f>
        <v/>
      </c>
      <c r="N6" s="20">
        <f>VLOOKUP($B6,'[9]5.THVP'!$B$6:$S$62,10,0)</f>
        <v>10</v>
      </c>
      <c r="O6" s="20"/>
      <c r="P6" s="20" t="str">
        <f>VLOOKUP($B6,'[9]5.THVP'!$B$6:$S$62,16,0)</f>
        <v/>
      </c>
      <c r="Q6" s="20">
        <f>VLOOKUP($B6,'[9]3.GDTC'!$B$6:$T$53,10,0)</f>
        <v>7</v>
      </c>
      <c r="R6" s="20"/>
      <c r="S6" s="20" t="str">
        <f>VLOOKUP($B6,'[9]3.GDTC'!$B$6:$T$53,16,0)</f>
        <v/>
      </c>
      <c r="T6" s="20">
        <f>VLOOKUP($B6,'[9]4.GDQP'!$B$6:$Q$53,10,0)</f>
        <v>6.7</v>
      </c>
      <c r="U6" s="20"/>
      <c r="V6" s="20" t="str">
        <f>VLOOKUP($B6,'[9]4.GDQP'!$B$6:$Q$53,16,0)</f>
        <v/>
      </c>
      <c r="W6" s="22">
        <f>VLOOKUP($B6,'[9]7.NLTK'!$B$6:$T$214,10,0)</f>
        <v>7</v>
      </c>
      <c r="X6" s="22"/>
      <c r="Y6" s="22" t="str">
        <f>VLOOKUP($B6,'[9]7.NLTK'!$B$6:$T$214,16,0)</f>
        <v/>
      </c>
      <c r="Z6" s="22">
        <f>VLOOKUP($B6,'[9]8.KT VĨ MÔ'!$B$7:$T$58,10,0)</f>
        <v>8</v>
      </c>
      <c r="AA6" s="22"/>
      <c r="AB6" s="22" t="str">
        <f>VLOOKUP($B6,'[9]8.KT VĨ MÔ'!$B$7:$T$57,16,0)</f>
        <v/>
      </c>
      <c r="AC6" s="22">
        <f>VLOOKUP($B6,'[9]9.KT Chính trị'!$B$7:$T$59,10,0)</f>
        <v>8</v>
      </c>
      <c r="AD6" s="22"/>
      <c r="AE6" s="22" t="str">
        <f>VLOOKUP($B6,'[9]9.KT Chính trị'!$B$7:$T$59,16,0)</f>
        <v/>
      </c>
      <c r="AF6" s="22">
        <f>VLOOKUP($B6,'[9]12.TKT'!$B$7:$T$58,10,0)</f>
        <v>7</v>
      </c>
      <c r="AG6" s="22"/>
      <c r="AH6" s="22" t="str">
        <f>VLOOKUP($B6,'[9]12.TKT'!$B$7:$T$58,16,0)</f>
        <v/>
      </c>
      <c r="AI6" s="22">
        <f>VLOOKUP($B6,'[9]10.NLKT'!$B$7:$T$57,10,0)</f>
        <v>7</v>
      </c>
      <c r="AJ6" s="22"/>
      <c r="AK6" s="22" t="str">
        <f>VLOOKUP($B6,'[9]10.NLKT'!$B$7:$T$57,16,0)</f>
        <v/>
      </c>
      <c r="AL6" s="22">
        <f>VLOOKUP($B6,'[9]13.QTHĐC'!$B$7:$T$58,10,0)</f>
        <v>10</v>
      </c>
      <c r="AM6" s="22"/>
      <c r="AN6" s="22" t="str">
        <f>VLOOKUP($B6,'[9]13.QTHĐC'!$B$7:$T$58,16,0)</f>
        <v/>
      </c>
      <c r="AO6" s="22">
        <f>VLOOKUP($B6,'[9]11.MAR CB'!$B$7:$T$59,10,0)</f>
        <v>7</v>
      </c>
      <c r="AP6" s="22"/>
      <c r="AQ6" s="22" t="str">
        <f>VLOOKUP($B6,'[9]11.MAR CB'!$B$7:$T$59,16,0)</f>
        <v/>
      </c>
      <c r="AR6" s="22">
        <f>VLOOKUP($B6,'[9]16.LKT'!$B$7:$T$61,10,0)</f>
        <v>6.5</v>
      </c>
      <c r="AS6" s="22"/>
      <c r="AT6" s="22" t="str">
        <f>VLOOKUP($B6,'[9]16.LKT'!$B$7:$T$61,16,0)</f>
        <v/>
      </c>
      <c r="AU6" s="22">
        <f>VLOOKUP($B6,'[9]14.AVGT2'!$B$7:$S$58,10,0)</f>
        <v>5.6</v>
      </c>
      <c r="AV6" s="22"/>
      <c r="AW6" s="22" t="str">
        <f>VLOOKUP($B6,'[9]14.AVGT2'!$B$7:$S$58,16,0)</f>
        <v/>
      </c>
      <c r="AX6" s="22">
        <f>VLOOKUP($B6,'[9]15.KT VI MÔ'!$B$7:$T$57,10,0)</f>
        <v>8</v>
      </c>
      <c r="AY6" s="22"/>
      <c r="AZ6" s="22" t="str">
        <f>VLOOKUP($B6,'[9]15.KT VI MÔ'!$B$7:$T$57,16,0)</f>
        <v/>
      </c>
      <c r="BA6" s="22">
        <f>VLOOKUP($B6,'[9]18.QTVP&amp;STVB'!$B$7:$T$58,10,0)</f>
        <v>8.1999999999999993</v>
      </c>
      <c r="BB6" s="22"/>
      <c r="BC6" s="22" t="str">
        <f>VLOOKUP($B6,'[9]18.QTVP&amp;STVB'!$B$7:$T$58,16,0)</f>
        <v/>
      </c>
      <c r="BD6" s="22">
        <f>VLOOKUP($B6,'[9]20.MTTTS'!$B$7:$T$56,10,0)</f>
        <v>7.5</v>
      </c>
      <c r="BE6" s="22"/>
      <c r="BF6" s="22"/>
      <c r="BG6" s="22">
        <f>VLOOKUP($B6,'[9]21.NVTT'!$B$7:$T$56,10,0)</f>
        <v>8.5</v>
      </c>
      <c r="BH6" s="22"/>
      <c r="BI6" s="22" t="str">
        <f>VLOOKUP($B6,'[9]21.NVTT'!$B$7:$T$56,16,0)</f>
        <v/>
      </c>
      <c r="BJ6" s="22">
        <f>VLOOKUP($B6,'[9]19.QTNNL'!$B$7:$R$63,10,0)</f>
        <v>7.5</v>
      </c>
      <c r="BK6" s="22"/>
      <c r="BL6" s="22"/>
      <c r="BM6" s="22">
        <f>VLOOKUP($B6,'[9]17.AVGT3'!$B$7:$V$57,10,0)</f>
        <v>5</v>
      </c>
      <c r="BN6" s="22">
        <f>VLOOKUP($B6,'[9]17.AVGT3'!$B$7:$V$57,12,0)</f>
        <v>6.5</v>
      </c>
      <c r="BO6" s="22" t="str">
        <f>VLOOKUP($B6,'[9]17.AVGT3'!$B$7:$V$57,16,0)</f>
        <v/>
      </c>
      <c r="BP6" s="22">
        <f>VLOOKUP($B6,'[9]23.KTL(SPSS)'!$B$7:$Q$57,10,0)</f>
        <v>6</v>
      </c>
      <c r="BQ6" s="22"/>
      <c r="BR6" s="22" t="str">
        <f>VLOOKUP($B6,'[9]23.KTL(SPSS)'!$B$7:$Q$57,16,0)</f>
        <v/>
      </c>
      <c r="BS6" s="22">
        <f>VLOOKUP($B6,'[9]22.KTDN'!$B$7:$T$59,10,0)</f>
        <v>8</v>
      </c>
      <c r="BT6" s="22"/>
      <c r="BU6" s="22" t="str">
        <f>VLOOKUP($B6,'[9]22.KTDN'!$B$7:$T$59,16,0)</f>
        <v/>
      </c>
      <c r="BV6" s="22">
        <f>VLOOKUP($B6,'[9]25.THUDTKD'!$B$7:$T$56,10,0)</f>
        <v>7.5</v>
      </c>
      <c r="BW6" s="22"/>
      <c r="BX6" s="22" t="str">
        <f>VLOOKUP($B6,'[9]25.THUDTKD'!$B$7:$T$56,16,0)</f>
        <v/>
      </c>
      <c r="BY6" s="39"/>
      <c r="BZ6" s="39"/>
      <c r="CA6" s="39"/>
    </row>
    <row r="7" spans="1:79" s="68" customFormat="1" ht="30.75" customHeight="1" x14ac:dyDescent="0.25">
      <c r="A7" s="6">
        <v>4</v>
      </c>
      <c r="B7" s="25" t="s">
        <v>590</v>
      </c>
      <c r="C7" s="12" t="s">
        <v>412</v>
      </c>
      <c r="D7" s="24" t="s">
        <v>54</v>
      </c>
      <c r="E7" s="20">
        <f>VLOOKUP($B7,'[9]6.AVGT1'!$B$6:$S$53,10,0)</f>
        <v>6.4</v>
      </c>
      <c r="F7" s="20"/>
      <c r="G7" s="20" t="str">
        <f>VLOOKUP($B7,'[9]6.AVGT1'!$B$6:$S$53,16,0)</f>
        <v/>
      </c>
      <c r="H7" s="20">
        <f>VLOOKUP($B7,'[9]1.CT'!$B$6:$T$61,10,0)</f>
        <v>7</v>
      </c>
      <c r="I7" s="20"/>
      <c r="J7" s="20" t="str">
        <f>VLOOKUP($B7,'[9]1.CT'!$B$6:$T$61,16,0)</f>
        <v/>
      </c>
      <c r="K7" s="20">
        <f>VLOOKUP($B7,'[9]2.PL'!$B$6:$T$62,10,0)</f>
        <v>6.5</v>
      </c>
      <c r="L7" s="20"/>
      <c r="M7" s="20" t="str">
        <f>VLOOKUP($B7,'[9]2.PL'!$B$6:$T$62,16,0)</f>
        <v/>
      </c>
      <c r="N7" s="20">
        <f>VLOOKUP($B7,'[9]5.THVP'!$B$6:$S$62,10,0)</f>
        <v>4</v>
      </c>
      <c r="O7" s="20">
        <f>VLOOKUP($B7,'[9]5.THVP'!$B$6:$S$62,12,0)</f>
        <v>10</v>
      </c>
      <c r="P7" s="20" t="str">
        <f>VLOOKUP($B7,'[9]5.THVP'!$B$6:$S$62,16,0)</f>
        <v/>
      </c>
      <c r="Q7" s="20">
        <f>VLOOKUP($B7,'[9]3.GDTC'!$B$6:$T$53,10,0)</f>
        <v>5</v>
      </c>
      <c r="R7" s="20"/>
      <c r="S7" s="20" t="str">
        <f>VLOOKUP($B7,'[9]3.GDTC'!$B$6:$T$53,16,0)</f>
        <v/>
      </c>
      <c r="T7" s="20">
        <f>VLOOKUP($B7,'[9]4.GDQP'!$B$6:$Q$53,10,0)</f>
        <v>8.1</v>
      </c>
      <c r="U7" s="20"/>
      <c r="V7" s="20" t="str">
        <f>VLOOKUP($B7,'[9]4.GDQP'!$B$6:$Q$53,16,0)</f>
        <v/>
      </c>
      <c r="W7" s="22">
        <f>VLOOKUP($B7,'[9]7.NLTK'!$B$6:$T$214,10,0)</f>
        <v>3.5</v>
      </c>
      <c r="X7" s="22">
        <f>VLOOKUP($B7,'[9]7.NLTK'!$B$6:$T$214,12,0)</f>
        <v>8</v>
      </c>
      <c r="Y7" s="22" t="str">
        <f>VLOOKUP($B7,'[9]7.NLTK'!$B$6:$T$214,16,0)</f>
        <v/>
      </c>
      <c r="Z7" s="22">
        <f>VLOOKUP($B7,'[9]8.KT VĨ MÔ'!$B$7:$T$58,10,0)</f>
        <v>8.5</v>
      </c>
      <c r="AA7" s="22"/>
      <c r="AB7" s="22" t="str">
        <f>VLOOKUP($B7,'[9]8.KT VĨ MÔ'!$B$7:$T$57,16,0)</f>
        <v/>
      </c>
      <c r="AC7" s="22">
        <f>VLOOKUP($B7,'[9]9.KT Chính trị'!$B$7:$T$59,10,0)</f>
        <v>9</v>
      </c>
      <c r="AD7" s="22"/>
      <c r="AE7" s="22" t="str">
        <f>VLOOKUP($B7,'[9]9.KT Chính trị'!$B$7:$T$59,16,0)</f>
        <v/>
      </c>
      <c r="AF7" s="22">
        <f>VLOOKUP($B7,'[9]12.TKT'!$B$7:$T$58,10,0)</f>
        <v>7</v>
      </c>
      <c r="AG7" s="22"/>
      <c r="AH7" s="22" t="str">
        <f>VLOOKUP($B7,'[9]12.TKT'!$B$7:$T$58,16,0)</f>
        <v/>
      </c>
      <c r="AI7" s="22">
        <f>VLOOKUP($B7,'[9]10.NLKT'!$B$7:$T$57,10,0)</f>
        <v>5</v>
      </c>
      <c r="AJ7" s="22"/>
      <c r="AK7" s="22" t="str">
        <f>VLOOKUP($B7,'[9]10.NLKT'!$B$7:$T$57,16,0)</f>
        <v/>
      </c>
      <c r="AL7" s="22">
        <f>VLOOKUP($B7,'[9]13.QTHĐC'!$B$7:$T$58,10,0)</f>
        <v>6</v>
      </c>
      <c r="AM7" s="22"/>
      <c r="AN7" s="22" t="str">
        <f>VLOOKUP($B7,'[9]13.QTHĐC'!$B$7:$T$58,16,0)</f>
        <v/>
      </c>
      <c r="AO7" s="22">
        <f>VLOOKUP($B7,'[9]11.MAR CB'!$B$7:$T$59,10,0)</f>
        <v>7</v>
      </c>
      <c r="AP7" s="22"/>
      <c r="AQ7" s="22" t="str">
        <f>VLOOKUP($B7,'[9]11.MAR CB'!$B$7:$T$59,16,0)</f>
        <v/>
      </c>
      <c r="AR7" s="22">
        <f>VLOOKUP($B7,'[9]16.LKT'!$B$7:$T$61,10,0)</f>
        <v>6</v>
      </c>
      <c r="AS7" s="22"/>
      <c r="AT7" s="22" t="str">
        <f>VLOOKUP($B7,'[9]16.LKT'!$B$7:$T$61,16,0)</f>
        <v/>
      </c>
      <c r="AU7" s="22">
        <f>VLOOKUP($B7,'[9]14.AVGT2'!$B$7:$S$58,10,0)</f>
        <v>7</v>
      </c>
      <c r="AV7" s="22"/>
      <c r="AW7" s="22" t="str">
        <f>VLOOKUP($B7,'[9]14.AVGT2'!$B$7:$S$58,16,0)</f>
        <v/>
      </c>
      <c r="AX7" s="22">
        <f>VLOOKUP($B7,'[9]15.KT VI MÔ'!$B$7:$T$57,10,0)</f>
        <v>9</v>
      </c>
      <c r="AY7" s="22"/>
      <c r="AZ7" s="22" t="str">
        <f>VLOOKUP($B7,'[9]15.KT VI MÔ'!$B$7:$T$57,16,0)</f>
        <v/>
      </c>
      <c r="BA7" s="22">
        <f>VLOOKUP($B7,'[9]18.QTVP&amp;STVB'!$B$7:$T$58,10,0)</f>
        <v>8.1999999999999993</v>
      </c>
      <c r="BB7" s="22"/>
      <c r="BC7" s="22" t="str">
        <f>VLOOKUP($B7,'[9]18.QTVP&amp;STVB'!$B$7:$T$58,16,0)</f>
        <v/>
      </c>
      <c r="BD7" s="22">
        <f>VLOOKUP($B7,'[9]20.MTTTS'!$B$7:$T$56,10,0)</f>
        <v>9</v>
      </c>
      <c r="BE7" s="22"/>
      <c r="BF7" s="22"/>
      <c r="BG7" s="22">
        <f>VLOOKUP($B7,'[9]21.NVTT'!$B$7:$T$56,10,0)</f>
        <v>5</v>
      </c>
      <c r="BH7" s="22"/>
      <c r="BI7" s="22" t="str">
        <f>VLOOKUP($B7,'[9]21.NVTT'!$B$7:$T$56,16,0)</f>
        <v/>
      </c>
      <c r="BJ7" s="22">
        <f>VLOOKUP($B7,'[9]19.QTNNL'!$B$7:$R$63,10,0)</f>
        <v>10</v>
      </c>
      <c r="BK7" s="22"/>
      <c r="BL7" s="22"/>
      <c r="BM7" s="22">
        <f>VLOOKUP($B7,'[9]17.AVGT3'!$B$7:$V$57,10,0)</f>
        <v>6.3</v>
      </c>
      <c r="BN7" s="22"/>
      <c r="BO7" s="22" t="str">
        <f>VLOOKUP($B7,'[9]17.AVGT3'!$B$7:$V$57,16,0)</f>
        <v/>
      </c>
      <c r="BP7" s="22">
        <f>VLOOKUP($B7,'[9]23.KTL(SPSS)'!$B$7:$Q$57,10,0)</f>
        <v>5.5</v>
      </c>
      <c r="BQ7" s="22"/>
      <c r="BR7" s="22" t="str">
        <f>VLOOKUP($B7,'[9]23.KTL(SPSS)'!$B$7:$Q$57,16,0)</f>
        <v/>
      </c>
      <c r="BS7" s="22">
        <f>VLOOKUP($B7,'[9]22.KTDN'!$B$7:$T$59,10,0)</f>
        <v>8</v>
      </c>
      <c r="BT7" s="22"/>
      <c r="BU7" s="22" t="str">
        <f>VLOOKUP($B7,'[9]22.KTDN'!$B$7:$T$59,16,0)</f>
        <v/>
      </c>
      <c r="BV7" s="22">
        <f>VLOOKUP($B7,'[9]25.THUDTKD'!$B$7:$T$56,10,0)</f>
        <v>7.5</v>
      </c>
      <c r="BW7" s="22"/>
      <c r="BX7" s="22" t="str">
        <f>VLOOKUP($B7,'[9]25.THUDTKD'!$B$7:$T$56,16,0)</f>
        <v/>
      </c>
      <c r="BY7" s="39"/>
      <c r="BZ7" s="39"/>
      <c r="CA7" s="39"/>
    </row>
    <row r="8" spans="1:79" s="68" customFormat="1" ht="30.75" customHeight="1" x14ac:dyDescent="0.25">
      <c r="A8" s="6">
        <v>5</v>
      </c>
      <c r="B8" s="25" t="s">
        <v>591</v>
      </c>
      <c r="C8" s="12" t="s">
        <v>82</v>
      </c>
      <c r="D8" s="24" t="s">
        <v>42</v>
      </c>
      <c r="E8" s="20">
        <f>VLOOKUP($B8,'[9]6.AVGT1'!$B$6:$S$53,10,0)</f>
        <v>5.2</v>
      </c>
      <c r="F8" s="20"/>
      <c r="G8" s="20" t="str">
        <f>VLOOKUP($B8,'[9]6.AVGT1'!$B$6:$S$53,16,0)</f>
        <v/>
      </c>
      <c r="H8" s="20">
        <f>VLOOKUP($B8,'[9]1.CT'!$B$6:$T$61,10,0)</f>
        <v>8</v>
      </c>
      <c r="I8" s="20"/>
      <c r="J8" s="20" t="str">
        <f>VLOOKUP($B8,'[9]1.CT'!$B$6:$T$61,16,0)</f>
        <v/>
      </c>
      <c r="K8" s="20">
        <f>VLOOKUP($B8,'[9]2.PL'!$B$6:$T$62,10,0)</f>
        <v>6</v>
      </c>
      <c r="L8" s="20"/>
      <c r="M8" s="20" t="str">
        <f>VLOOKUP($B8,'[9]2.PL'!$B$6:$T$62,16,0)</f>
        <v/>
      </c>
      <c r="N8" s="20">
        <f>VLOOKUP($B8,'[9]5.THVP'!$B$6:$S$62,10,0)</f>
        <v>7</v>
      </c>
      <c r="O8" s="20"/>
      <c r="P8" s="20" t="str">
        <f>VLOOKUP($B8,'[9]5.THVP'!$B$6:$S$62,16,0)</f>
        <v/>
      </c>
      <c r="Q8" s="20">
        <f>VLOOKUP($B8,'[9]3.GDTC'!$B$6:$T$53,10,0)</f>
        <v>6</v>
      </c>
      <c r="R8" s="20"/>
      <c r="S8" s="20" t="str">
        <f>VLOOKUP($B8,'[9]3.GDTC'!$B$6:$T$53,16,0)</f>
        <v/>
      </c>
      <c r="T8" s="20">
        <f>VLOOKUP($B8,'[9]4.GDQP'!$B$6:$Q$53,10,0)</f>
        <v>6.9</v>
      </c>
      <c r="U8" s="20"/>
      <c r="V8" s="20" t="str">
        <f>VLOOKUP($B8,'[9]4.GDQP'!$B$6:$Q$53,16,0)</f>
        <v/>
      </c>
      <c r="W8" s="22">
        <f>VLOOKUP($B8,'[9]7.NLTK'!$B$6:$T$214,10,0)</f>
        <v>3.5</v>
      </c>
      <c r="X8" s="22">
        <f>VLOOKUP($B8,'[9]7.NLTK'!$B$6:$T$214,12,0)</f>
        <v>8</v>
      </c>
      <c r="Y8" s="22" t="str">
        <f>VLOOKUP($B8,'[9]7.NLTK'!$B$6:$T$214,16,0)</f>
        <v/>
      </c>
      <c r="Z8" s="22">
        <f>VLOOKUP($B8,'[9]8.KT VĨ MÔ'!$B$7:$T$58,10,0)</f>
        <v>8.5</v>
      </c>
      <c r="AA8" s="22"/>
      <c r="AB8" s="22" t="str">
        <f>VLOOKUP($B8,'[9]8.KT VĨ MÔ'!$B$7:$T$57,16,0)</f>
        <v/>
      </c>
      <c r="AC8" s="22">
        <f>VLOOKUP($B8,'[9]9.KT Chính trị'!$B$7:$T$59,10,0)</f>
        <v>8</v>
      </c>
      <c r="AD8" s="22"/>
      <c r="AE8" s="22" t="str">
        <f>VLOOKUP($B8,'[9]9.KT Chính trị'!$B$7:$T$59,16,0)</f>
        <v/>
      </c>
      <c r="AF8" s="22">
        <f>VLOOKUP($B8,'[9]12.TKT'!$B$7:$T$58,10,0)</f>
        <v>7.5</v>
      </c>
      <c r="AG8" s="22"/>
      <c r="AH8" s="22" t="str">
        <f>VLOOKUP($B8,'[9]12.TKT'!$B$7:$T$58,16,0)</f>
        <v/>
      </c>
      <c r="AI8" s="22">
        <f>VLOOKUP($B8,'[9]10.NLKT'!$B$7:$T$57,10,0)</f>
        <v>9</v>
      </c>
      <c r="AJ8" s="22"/>
      <c r="AK8" s="22" t="str">
        <f>VLOOKUP($B8,'[9]10.NLKT'!$B$7:$T$57,16,0)</f>
        <v/>
      </c>
      <c r="AL8" s="22">
        <f>VLOOKUP($B8,'[9]13.QTHĐC'!$B$7:$T$58,10,0)</f>
        <v>8</v>
      </c>
      <c r="AM8" s="22"/>
      <c r="AN8" s="22" t="str">
        <f>VLOOKUP($B8,'[9]13.QTHĐC'!$B$7:$T$58,16,0)</f>
        <v/>
      </c>
      <c r="AO8" s="22">
        <f>VLOOKUP($B8,'[9]11.MAR CB'!$B$7:$T$59,10,0)</f>
        <v>4</v>
      </c>
      <c r="AP8" s="22">
        <f>VLOOKUP($B8,'[9]11.MAR CB'!$B$7:$T$59,12,0)</f>
        <v>6</v>
      </c>
      <c r="AQ8" s="22" t="str">
        <f>VLOOKUP($B8,'[9]11.MAR CB'!$B$7:$T$59,16,0)</f>
        <v/>
      </c>
      <c r="AR8" s="22">
        <f>VLOOKUP($B8,'[9]16.LKT'!$B$7:$T$61,10,0)</f>
        <v>5</v>
      </c>
      <c r="AS8" s="22"/>
      <c r="AT8" s="22" t="str">
        <f>VLOOKUP($B8,'[9]16.LKT'!$B$7:$T$61,16,0)</f>
        <v/>
      </c>
      <c r="AU8" s="22">
        <f>VLOOKUP($B8,'[9]14.AVGT2'!$B$7:$S$58,10,0)</f>
        <v>4.5</v>
      </c>
      <c r="AV8" s="22">
        <f>VLOOKUP($B8,'[9]14.AVGT2'!$B$7:$S$58,12,0)</f>
        <v>4</v>
      </c>
      <c r="AW8" s="30" t="str">
        <f>VLOOKUP($B8,'[9]14.AVGT2'!$B$7:$S$58,16,0)</f>
        <v>Học lại</v>
      </c>
      <c r="AX8" s="22">
        <f>VLOOKUP($B8,'[9]15.KT VI MÔ'!$B$7:$T$57,10,0)</f>
        <v>5</v>
      </c>
      <c r="AY8" s="22"/>
      <c r="AZ8" s="22" t="str">
        <f>VLOOKUP($B8,'[9]15.KT VI MÔ'!$B$7:$T$57,16,0)</f>
        <v/>
      </c>
      <c r="BA8" s="22">
        <f>VLOOKUP($B8,'[9]18.QTVP&amp;STVB'!$B$7:$T$58,10,0)</f>
        <v>7.2</v>
      </c>
      <c r="BB8" s="22"/>
      <c r="BC8" s="22" t="str">
        <f>VLOOKUP($B8,'[9]18.QTVP&amp;STVB'!$B$7:$T$58,16,0)</f>
        <v/>
      </c>
      <c r="BD8" s="22">
        <f>VLOOKUP($B8,'[9]20.MTTTS'!$B$7:$T$56,10,0)</f>
        <v>7</v>
      </c>
      <c r="BE8" s="22"/>
      <c r="BF8" s="22"/>
      <c r="BG8" s="22">
        <f>VLOOKUP($B8,'[9]21.NVTT'!$B$7:$T$56,10,0)</f>
        <v>7.5</v>
      </c>
      <c r="BH8" s="22"/>
      <c r="BI8" s="22" t="str">
        <f>VLOOKUP($B8,'[9]21.NVTT'!$B$7:$T$56,16,0)</f>
        <v/>
      </c>
      <c r="BJ8" s="22">
        <f>VLOOKUP($B8,'[9]19.QTNNL'!$B$7:$R$63,10,0)</f>
        <v>6.5</v>
      </c>
      <c r="BK8" s="22"/>
      <c r="BL8" s="22"/>
      <c r="BM8" s="22">
        <f>VLOOKUP($B8,'[9]17.AVGT3'!$B$7:$V$57,10,0)</f>
        <v>5.9</v>
      </c>
      <c r="BN8" s="22"/>
      <c r="BO8" s="22" t="str">
        <f>VLOOKUP($B8,'[9]17.AVGT3'!$B$7:$V$57,16,0)</f>
        <v/>
      </c>
      <c r="BP8" s="22">
        <f>VLOOKUP($B8,'[9]23.KTL(SPSS)'!$B$7:$Q$57,10,0)</f>
        <v>5</v>
      </c>
      <c r="BQ8" s="22"/>
      <c r="BR8" s="22" t="str">
        <f>VLOOKUP($B8,'[9]23.KTL(SPSS)'!$B$7:$Q$57,16,0)</f>
        <v/>
      </c>
      <c r="BS8" s="22">
        <f>VLOOKUP($B8,'[9]22.KTDN'!$B$7:$T$59,10,0)</f>
        <v>7</v>
      </c>
      <c r="BT8" s="22"/>
      <c r="BU8" s="22" t="str">
        <f>VLOOKUP($B8,'[9]22.KTDN'!$B$7:$T$59,16,0)</f>
        <v/>
      </c>
      <c r="BV8" s="22">
        <f>VLOOKUP($B8,'[9]25.THUDTKD'!$B$7:$T$56,10,0)</f>
        <v>7.5</v>
      </c>
      <c r="BW8" s="22"/>
      <c r="BX8" s="22" t="str">
        <f>VLOOKUP($B8,'[9]25.THUDTKD'!$B$7:$T$56,16,0)</f>
        <v/>
      </c>
      <c r="BY8" s="39"/>
      <c r="BZ8" s="39"/>
      <c r="CA8" s="39"/>
    </row>
    <row r="9" spans="1:79" s="68" customFormat="1" ht="30.75" customHeight="1" x14ac:dyDescent="0.25">
      <c r="A9" s="6">
        <v>6</v>
      </c>
      <c r="B9" s="25" t="s">
        <v>592</v>
      </c>
      <c r="C9" s="25" t="s">
        <v>132</v>
      </c>
      <c r="D9" s="24" t="s">
        <v>55</v>
      </c>
      <c r="E9" s="20">
        <f>VLOOKUP($B9,'[9]6.AVGT1'!$B$6:$S$53,10,0)</f>
        <v>7.1</v>
      </c>
      <c r="F9" s="20"/>
      <c r="G9" s="20" t="str">
        <f>VLOOKUP($B9,'[9]6.AVGT1'!$B$6:$S$53,16,0)</f>
        <v/>
      </c>
      <c r="H9" s="20">
        <f>VLOOKUP($B9,'[9]1.CT'!$B$6:$T$61,10,0)</f>
        <v>7</v>
      </c>
      <c r="I9" s="20"/>
      <c r="J9" s="20" t="str">
        <f>VLOOKUP($B9,'[9]1.CT'!$B$6:$T$61,16,0)</f>
        <v/>
      </c>
      <c r="K9" s="20">
        <f>VLOOKUP($B9,'[9]2.PL'!$B$6:$T$62,10,0)</f>
        <v>7</v>
      </c>
      <c r="L9" s="20"/>
      <c r="M9" s="20" t="str">
        <f>VLOOKUP($B9,'[9]2.PL'!$B$6:$T$62,16,0)</f>
        <v/>
      </c>
      <c r="N9" s="20">
        <f>VLOOKUP($B9,'[9]5.THVP'!$B$6:$S$62,10,0)</f>
        <v>8.5</v>
      </c>
      <c r="O9" s="20"/>
      <c r="P9" s="20" t="str">
        <f>VLOOKUP($B9,'[9]5.THVP'!$B$6:$S$62,16,0)</f>
        <v/>
      </c>
      <c r="Q9" s="20">
        <f>VLOOKUP($B9,'[9]3.GDTC'!$B$6:$T$53,10,0)</f>
        <v>8</v>
      </c>
      <c r="R9" s="20"/>
      <c r="S9" s="20" t="str">
        <f>VLOOKUP($B9,'[9]3.GDTC'!$B$6:$T$53,16,0)</f>
        <v/>
      </c>
      <c r="T9" s="20">
        <f>VLOOKUP($B9,'[9]4.GDQP'!$B$6:$Q$53,10,0)</f>
        <v>7.5</v>
      </c>
      <c r="U9" s="20"/>
      <c r="V9" s="20" t="str">
        <f>VLOOKUP($B9,'[9]4.GDQP'!$B$6:$Q$53,16,0)</f>
        <v/>
      </c>
      <c r="W9" s="22">
        <f>VLOOKUP($B9,'[9]7.NLTK'!$B$6:$T$214,10,0)</f>
        <v>9.5</v>
      </c>
      <c r="X9" s="22"/>
      <c r="Y9" s="22" t="str">
        <f>VLOOKUP($B9,'[9]7.NLTK'!$B$6:$T$214,16,0)</f>
        <v/>
      </c>
      <c r="Z9" s="22">
        <f>VLOOKUP($B9,'[9]8.KT VĨ MÔ'!$B$7:$T$58,10,0)</f>
        <v>8</v>
      </c>
      <c r="AA9" s="22"/>
      <c r="AB9" s="22" t="str">
        <f>VLOOKUP($B9,'[9]8.KT VĨ MÔ'!$B$7:$T$57,16,0)</f>
        <v/>
      </c>
      <c r="AC9" s="22">
        <f>VLOOKUP($B9,'[9]9.KT Chính trị'!$B$7:$T$59,10,0)</f>
        <v>8</v>
      </c>
      <c r="AD9" s="22"/>
      <c r="AE9" s="22" t="str">
        <f>VLOOKUP($B9,'[9]9.KT Chính trị'!$B$7:$T$59,16,0)</f>
        <v/>
      </c>
      <c r="AF9" s="22">
        <f>VLOOKUP($B9,'[9]12.TKT'!$B$7:$T$58,10,0)</f>
        <v>8</v>
      </c>
      <c r="AG9" s="22"/>
      <c r="AH9" s="22" t="str">
        <f>VLOOKUP($B9,'[9]12.TKT'!$B$7:$T$58,16,0)</f>
        <v/>
      </c>
      <c r="AI9" s="22">
        <f>VLOOKUP($B9,'[9]10.NLKT'!$B$7:$T$57,10,0)</f>
        <v>7</v>
      </c>
      <c r="AJ9" s="22"/>
      <c r="AK9" s="22" t="str">
        <f>VLOOKUP($B9,'[9]10.NLKT'!$B$7:$T$57,16,0)</f>
        <v/>
      </c>
      <c r="AL9" s="22">
        <f>VLOOKUP($B9,'[9]13.QTHĐC'!$B$7:$T$58,10,0)</f>
        <v>10</v>
      </c>
      <c r="AM9" s="22"/>
      <c r="AN9" s="22" t="str">
        <f>VLOOKUP($B9,'[9]13.QTHĐC'!$B$7:$T$58,16,0)</f>
        <v/>
      </c>
      <c r="AO9" s="22">
        <f>VLOOKUP($B9,'[9]11.MAR CB'!$B$7:$T$59,10,0)</f>
        <v>6</v>
      </c>
      <c r="AP9" s="22"/>
      <c r="AQ9" s="22" t="str">
        <f>VLOOKUP($B9,'[9]11.MAR CB'!$B$7:$T$59,16,0)</f>
        <v/>
      </c>
      <c r="AR9" s="22">
        <f>VLOOKUP($B9,'[9]16.LKT'!$B$7:$T$61,10,0)</f>
        <v>4</v>
      </c>
      <c r="AS9" s="22"/>
      <c r="AT9" s="31" t="str">
        <f>VLOOKUP($B9,'[9]16.LKT'!$B$7:$T$61,16,0)</f>
        <v>Thi lại</v>
      </c>
      <c r="AU9" s="22">
        <f>VLOOKUP($B9,'[9]14.AVGT2'!$B$7:$S$58,10,0)</f>
        <v>5.9</v>
      </c>
      <c r="AV9" s="22"/>
      <c r="AW9" s="22" t="str">
        <f>VLOOKUP($B9,'[9]14.AVGT2'!$B$7:$S$58,16,0)</f>
        <v/>
      </c>
      <c r="AX9" s="22">
        <f>VLOOKUP($B9,'[9]15.KT VI MÔ'!$B$7:$T$57,10,0)</f>
        <v>8.5</v>
      </c>
      <c r="AY9" s="22"/>
      <c r="AZ9" s="22" t="str">
        <f>VLOOKUP($B9,'[9]15.KT VI MÔ'!$B$7:$T$57,16,0)</f>
        <v/>
      </c>
      <c r="BA9" s="22">
        <f>VLOOKUP($B9,'[9]18.QTVP&amp;STVB'!$B$7:$T$58,10,0)</f>
        <v>7.3</v>
      </c>
      <c r="BB9" s="22"/>
      <c r="BC9" s="22" t="str">
        <f>VLOOKUP($B9,'[9]18.QTVP&amp;STVB'!$B$7:$T$58,16,0)</f>
        <v/>
      </c>
      <c r="BD9" s="22">
        <f>VLOOKUP($B9,'[9]20.MTTTS'!$B$7:$T$56,10,0)</f>
        <v>7</v>
      </c>
      <c r="BE9" s="22"/>
      <c r="BF9" s="22"/>
      <c r="BG9" s="22">
        <f>VLOOKUP($B9,'[9]21.NVTT'!$B$7:$T$56,10,0)</f>
        <v>7.5</v>
      </c>
      <c r="BH9" s="22"/>
      <c r="BI9" s="22" t="str">
        <f>VLOOKUP($B9,'[9]21.NVTT'!$B$7:$T$56,16,0)</f>
        <v/>
      </c>
      <c r="BJ9" s="22">
        <f>VLOOKUP($B9,'[9]19.QTNNL'!$B$7:$R$63,10,0)</f>
        <v>7.5</v>
      </c>
      <c r="BK9" s="22"/>
      <c r="BL9" s="22"/>
      <c r="BM9" s="22">
        <f>VLOOKUP($B9,'[9]17.AVGT3'!$B$7:$V$57,10,0)</f>
        <v>6.1</v>
      </c>
      <c r="BN9" s="22"/>
      <c r="BO9" s="22" t="str">
        <f>VLOOKUP($B9,'[9]17.AVGT3'!$B$7:$V$57,16,0)</f>
        <v/>
      </c>
      <c r="BP9" s="22">
        <f>VLOOKUP($B9,'[9]23.KTL(SPSS)'!$B$7:$Q$57,10,0)</f>
        <v>5</v>
      </c>
      <c r="BQ9" s="22"/>
      <c r="BR9" s="22" t="str">
        <f>VLOOKUP($B9,'[9]23.KTL(SPSS)'!$B$7:$Q$57,16,0)</f>
        <v/>
      </c>
      <c r="BS9" s="22">
        <f>VLOOKUP($B9,'[9]22.KTDN'!$B$7:$T$59,10,0)</f>
        <v>8</v>
      </c>
      <c r="BT9" s="22"/>
      <c r="BU9" s="22" t="str">
        <f>VLOOKUP($B9,'[9]22.KTDN'!$B$7:$T$59,16,0)</f>
        <v/>
      </c>
      <c r="BV9" s="22">
        <f>VLOOKUP($B9,'[9]25.THUDTKD'!$B$7:$T$56,10,0)</f>
        <v>9</v>
      </c>
      <c r="BW9" s="22"/>
      <c r="BX9" s="22" t="str">
        <f>VLOOKUP($B9,'[9]25.THUDTKD'!$B$7:$T$56,16,0)</f>
        <v/>
      </c>
      <c r="BY9" s="39"/>
      <c r="BZ9" s="39"/>
      <c r="CA9" s="39"/>
    </row>
    <row r="10" spans="1:79" s="7" customFormat="1" ht="30.75" customHeight="1" x14ac:dyDescent="0.25">
      <c r="A10" s="6">
        <v>7</v>
      </c>
      <c r="B10" s="25" t="s">
        <v>594</v>
      </c>
      <c r="C10" s="25" t="s">
        <v>37</v>
      </c>
      <c r="D10" s="24" t="s">
        <v>241</v>
      </c>
      <c r="E10" s="20">
        <f>VLOOKUP($B10,'[9]6.AVGT1'!$B$6:$S$53,10,0)</f>
        <v>6.8</v>
      </c>
      <c r="F10" s="20"/>
      <c r="G10" s="20" t="str">
        <f>VLOOKUP($B10,'[9]6.AVGT1'!$B$6:$S$53,16,0)</f>
        <v/>
      </c>
      <c r="H10" s="20">
        <f>VLOOKUP($B10,'[9]1.CT'!$B$6:$T$61,10,0)</f>
        <v>7.5</v>
      </c>
      <c r="I10" s="20"/>
      <c r="J10" s="20" t="str">
        <f>VLOOKUP($B10,'[9]1.CT'!$B$6:$T$61,16,0)</f>
        <v/>
      </c>
      <c r="K10" s="20">
        <f>VLOOKUP($B10,'[9]2.PL'!$B$6:$T$62,10,0)</f>
        <v>7</v>
      </c>
      <c r="L10" s="20"/>
      <c r="M10" s="20" t="str">
        <f>VLOOKUP($B10,'[9]2.PL'!$B$6:$T$62,16,0)</f>
        <v/>
      </c>
      <c r="N10" s="20">
        <f>VLOOKUP($B10,'[9]5.THVP'!$B$6:$S$62,10,0)</f>
        <v>9</v>
      </c>
      <c r="O10" s="20"/>
      <c r="P10" s="20" t="str">
        <f>VLOOKUP($B10,'[9]5.THVP'!$B$6:$S$62,16,0)</f>
        <v/>
      </c>
      <c r="Q10" s="20">
        <f>VLOOKUP($B10,'[9]3.GDTC'!$B$6:$T$53,10,0)</f>
        <v>7</v>
      </c>
      <c r="R10" s="20"/>
      <c r="S10" s="20" t="str">
        <f>VLOOKUP($B10,'[9]3.GDTC'!$B$6:$T$53,16,0)</f>
        <v/>
      </c>
      <c r="T10" s="20">
        <f>VLOOKUP($B10,'[9]4.GDQP'!$B$6:$Q$53,10,0)</f>
        <v>7.1</v>
      </c>
      <c r="U10" s="20"/>
      <c r="V10" s="20" t="str">
        <f>VLOOKUP($B10,'[9]4.GDQP'!$B$6:$Q$53,16,0)</f>
        <v/>
      </c>
      <c r="W10" s="22">
        <f>VLOOKUP($B10,'[9]7.NLTK'!$B$6:$T$214,10,0)</f>
        <v>5.5</v>
      </c>
      <c r="X10" s="22"/>
      <c r="Y10" s="22" t="str">
        <f>VLOOKUP($B10,'[9]7.NLTK'!$B$6:$T$214,16,0)</f>
        <v/>
      </c>
      <c r="Z10" s="22">
        <f>VLOOKUP($B10,'[9]8.KT VĨ MÔ'!$B$7:$T$58,10,0)</f>
        <v>8.5</v>
      </c>
      <c r="AA10" s="22"/>
      <c r="AB10" s="22" t="str">
        <f>VLOOKUP($B10,'[9]8.KT VĨ MÔ'!$B$7:$T$57,16,0)</f>
        <v/>
      </c>
      <c r="AC10" s="22">
        <f>VLOOKUP($B10,'[9]9.KT Chính trị'!$B$7:$T$59,10,0)</f>
        <v>8</v>
      </c>
      <c r="AD10" s="22"/>
      <c r="AE10" s="22" t="str">
        <f>VLOOKUP($B10,'[9]9.KT Chính trị'!$B$7:$T$59,16,0)</f>
        <v/>
      </c>
      <c r="AF10" s="22">
        <f>VLOOKUP($B10,'[9]12.TKT'!$B$7:$T$58,10,0)</f>
        <v>10</v>
      </c>
      <c r="AG10" s="22"/>
      <c r="AH10" s="22" t="str">
        <f>VLOOKUP($B10,'[9]12.TKT'!$B$7:$T$58,16,0)</f>
        <v/>
      </c>
      <c r="AI10" s="22">
        <f>VLOOKUP($B10,'[9]10.NLKT'!$B$7:$T$57,10,0)</f>
        <v>9</v>
      </c>
      <c r="AJ10" s="22"/>
      <c r="AK10" s="22" t="str">
        <f>VLOOKUP($B10,'[9]10.NLKT'!$B$7:$T$57,16,0)</f>
        <v/>
      </c>
      <c r="AL10" s="22">
        <f>VLOOKUP($B10,'[9]13.QTHĐC'!$B$7:$T$58,10,0)</f>
        <v>9</v>
      </c>
      <c r="AM10" s="22"/>
      <c r="AN10" s="22" t="str">
        <f>VLOOKUP($B10,'[9]13.QTHĐC'!$B$7:$T$58,16,0)</f>
        <v/>
      </c>
      <c r="AO10" s="22">
        <f>VLOOKUP($B10,'[9]11.MAR CB'!$B$7:$T$59,10,0)</f>
        <v>4</v>
      </c>
      <c r="AP10" s="22">
        <f>VLOOKUP($B10,'[9]11.MAR CB'!$B$7:$T$59,12,0)</f>
        <v>5</v>
      </c>
      <c r="AQ10" s="22" t="str">
        <f>VLOOKUP($B10,'[9]11.MAR CB'!$B$7:$T$59,16,0)</f>
        <v/>
      </c>
      <c r="AR10" s="22">
        <f>VLOOKUP($B10,'[9]16.LKT'!$B$7:$T$61,10,0)</f>
        <v>7</v>
      </c>
      <c r="AS10" s="22"/>
      <c r="AT10" s="22" t="str">
        <f>VLOOKUP($B10,'[9]16.LKT'!$B$7:$T$61,16,0)</f>
        <v/>
      </c>
      <c r="AU10" s="22">
        <f>VLOOKUP($B10,'[9]14.AVGT2'!$B$7:$S$58,10,0)</f>
        <v>4.7</v>
      </c>
      <c r="AV10" s="22">
        <f>VLOOKUP($B10,'[9]14.AVGT2'!$B$7:$S$58,12,0)</f>
        <v>5.0999999999999996</v>
      </c>
      <c r="AW10" s="22" t="str">
        <f>VLOOKUP($B10,'[9]14.AVGT2'!$B$7:$S$58,16,0)</f>
        <v/>
      </c>
      <c r="AX10" s="22">
        <f>VLOOKUP($B10,'[9]15.KT VI MÔ'!$B$7:$T$57,10,0)</f>
        <v>5</v>
      </c>
      <c r="AY10" s="22"/>
      <c r="AZ10" s="22" t="str">
        <f>VLOOKUP($B10,'[9]15.KT VI MÔ'!$B$7:$T$57,16,0)</f>
        <v/>
      </c>
      <c r="BA10" s="22">
        <f>VLOOKUP($B10,'[9]18.QTVP&amp;STVB'!$B$7:$T$58,10,0)</f>
        <v>7.7</v>
      </c>
      <c r="BB10" s="22"/>
      <c r="BC10" s="22" t="str">
        <f>VLOOKUP($B10,'[9]18.QTVP&amp;STVB'!$B$7:$T$58,16,0)</f>
        <v/>
      </c>
      <c r="BD10" s="22">
        <f>VLOOKUP($B10,'[9]20.MTTTS'!$B$7:$T$56,10,0)</f>
        <v>8</v>
      </c>
      <c r="BE10" s="22"/>
      <c r="BF10" s="22"/>
      <c r="BG10" s="22">
        <f>VLOOKUP($B10,'[9]21.NVTT'!$B$7:$T$56,10,0)</f>
        <v>5</v>
      </c>
      <c r="BH10" s="22"/>
      <c r="BI10" s="22" t="str">
        <f>VLOOKUP($B10,'[9]21.NVTT'!$B$7:$T$56,16,0)</f>
        <v/>
      </c>
      <c r="BJ10" s="22">
        <f>VLOOKUP($B10,'[9]19.QTNNL'!$B$7:$R$63,10,0)</f>
        <v>10</v>
      </c>
      <c r="BK10" s="22"/>
      <c r="BL10" s="22"/>
      <c r="BM10" s="22">
        <f>VLOOKUP($B10,'[9]17.AVGT3'!$B$7:$V$57,10,0)</f>
        <v>6.6000000000000005</v>
      </c>
      <c r="BN10" s="22"/>
      <c r="BO10" s="22" t="str">
        <f>VLOOKUP($B10,'[9]17.AVGT3'!$B$7:$V$57,16,0)</f>
        <v/>
      </c>
      <c r="BP10" s="22">
        <f>VLOOKUP($B10,'[9]23.KTL(SPSS)'!$B$7:$Q$57,10,0)</f>
        <v>6</v>
      </c>
      <c r="BQ10" s="22"/>
      <c r="BR10" s="22" t="str">
        <f>VLOOKUP($B10,'[9]23.KTL(SPSS)'!$B$7:$Q$57,16,0)</f>
        <v/>
      </c>
      <c r="BS10" s="22">
        <f>VLOOKUP($B10,'[9]22.KTDN'!$B$7:$T$59,10,0)</f>
        <v>7</v>
      </c>
      <c r="BT10" s="22"/>
      <c r="BU10" s="22" t="str">
        <f>VLOOKUP($B10,'[9]22.KTDN'!$B$7:$T$59,16,0)</f>
        <v/>
      </c>
      <c r="BV10" s="22">
        <f>VLOOKUP($B10,'[9]25.THUDTKD'!$B$7:$T$56,10,0)</f>
        <v>3</v>
      </c>
      <c r="BW10" s="22"/>
      <c r="BX10" s="31" t="str">
        <f>VLOOKUP($B10,'[9]25.THUDTKD'!$B$7:$T$56,16,0)</f>
        <v>Thi lại</v>
      </c>
      <c r="BY10" s="39"/>
      <c r="BZ10" s="39"/>
      <c r="CA10" s="39"/>
    </row>
    <row r="11" spans="1:79" s="7" customFormat="1" ht="30.75" customHeight="1" x14ac:dyDescent="0.25">
      <c r="A11" s="6">
        <v>8</v>
      </c>
      <c r="B11" s="25" t="s">
        <v>595</v>
      </c>
      <c r="C11" s="12" t="s">
        <v>372</v>
      </c>
      <c r="D11" s="24" t="s">
        <v>373</v>
      </c>
      <c r="E11" s="20">
        <f>VLOOKUP($B11,'[9]6.AVGT1'!$B$6:$S$53,10,0)</f>
        <v>6.5</v>
      </c>
      <c r="F11" s="20">
        <f>VLOOKUP($B11,'[9]6.AVGT1'!$B$6:$S$53,12,0)</f>
        <v>7.5</v>
      </c>
      <c r="G11" s="20" t="str">
        <f>VLOOKUP($B11,'[9]6.AVGT1'!$B$6:$S$53,16,0)</f>
        <v/>
      </c>
      <c r="H11" s="20">
        <f>VLOOKUP($B11,'[9]1.CT'!$B$6:$T$61,10,0)</f>
        <v>7</v>
      </c>
      <c r="I11" s="20"/>
      <c r="J11" s="20" t="str">
        <f>VLOOKUP($B11,'[9]1.CT'!$B$6:$T$61,16,0)</f>
        <v/>
      </c>
      <c r="K11" s="20">
        <f>VLOOKUP($B11,'[9]2.PL'!$B$6:$T$62,10,0)</f>
        <v>7</v>
      </c>
      <c r="L11" s="20"/>
      <c r="M11" s="20" t="str">
        <f>VLOOKUP($B11,'[9]2.PL'!$B$6:$T$62,16,0)</f>
        <v/>
      </c>
      <c r="N11" s="20"/>
      <c r="O11" s="20"/>
      <c r="P11" s="33" t="str">
        <f>VLOOKUP($B11,'[9]5.THVP'!$B$6:$S$62,16,0)</f>
        <v>Học lại</v>
      </c>
      <c r="Q11" s="20">
        <f>VLOOKUP($B11,'[9]3.GDTC'!$B$6:$T$53,10,0)</f>
        <v>6</v>
      </c>
      <c r="R11" s="20"/>
      <c r="S11" s="20" t="str">
        <f>VLOOKUP($B11,'[9]3.GDTC'!$B$6:$T$53,16,0)</f>
        <v/>
      </c>
      <c r="T11" s="20">
        <f>VLOOKUP($B11,'[9]4.GDQP'!$B$6:$Q$53,10,0)</f>
        <v>6.9</v>
      </c>
      <c r="U11" s="20"/>
      <c r="V11" s="20" t="str">
        <f>VLOOKUP($B11,'[9]4.GDQP'!$B$6:$Q$53,16,0)</f>
        <v/>
      </c>
      <c r="W11" s="22">
        <f>VLOOKUP($B11,'[9]7.NLTK'!$B$6:$T$214,10,0)</f>
        <v>3.5</v>
      </c>
      <c r="X11" s="22">
        <f>VLOOKUP($B11,'[9]7.NLTK'!$B$6:$T$214,12,0)</f>
        <v>8</v>
      </c>
      <c r="Y11" s="22" t="str">
        <f>VLOOKUP($B11,'[9]7.NLTK'!$B$6:$T$214,16,0)</f>
        <v/>
      </c>
      <c r="Z11" s="22">
        <f>VLOOKUP($B11,'[9]8.KT VĨ MÔ'!$B$7:$T$58,10,0)</f>
        <v>8.5</v>
      </c>
      <c r="AA11" s="22"/>
      <c r="AB11" s="22" t="str">
        <f>VLOOKUP($B11,'[9]8.KT VĨ MÔ'!$B$7:$T$57,16,0)</f>
        <v/>
      </c>
      <c r="AC11" s="22">
        <f>VLOOKUP($B11,'[9]9.KT Chính trị'!$B$7:$T$59,10,0)</f>
        <v>7</v>
      </c>
      <c r="AD11" s="22"/>
      <c r="AE11" s="22" t="str">
        <f>VLOOKUP($B11,'[9]9.KT Chính trị'!$B$7:$T$59,16,0)</f>
        <v/>
      </c>
      <c r="AF11" s="22">
        <f>VLOOKUP($B11,'[9]12.TKT'!$B$7:$T$58,10,0)</f>
        <v>5.5</v>
      </c>
      <c r="AG11" s="22"/>
      <c r="AH11" s="22" t="str">
        <f>VLOOKUP($B11,'[9]12.TKT'!$B$7:$T$58,16,0)</f>
        <v/>
      </c>
      <c r="AI11" s="22">
        <f>VLOOKUP($B11,'[9]10.NLKT'!$B$7:$T$57,10,0)</f>
        <v>8</v>
      </c>
      <c r="AJ11" s="22"/>
      <c r="AK11" s="22" t="str">
        <f>VLOOKUP($B11,'[9]10.NLKT'!$B$7:$T$57,16,0)</f>
        <v/>
      </c>
      <c r="AL11" s="22">
        <f>VLOOKUP($B11,'[9]13.QTHĐC'!$B$7:$T$58,10,0)</f>
        <v>10</v>
      </c>
      <c r="AM11" s="22"/>
      <c r="AN11" s="22" t="str">
        <f>VLOOKUP($B11,'[9]13.QTHĐC'!$B$7:$T$58,16,0)</f>
        <v/>
      </c>
      <c r="AO11" s="22">
        <f>VLOOKUP($B11,'[9]11.MAR CB'!$B$7:$T$59,10,0)</f>
        <v>5</v>
      </c>
      <c r="AP11" s="22"/>
      <c r="AQ11" s="22" t="str">
        <f>VLOOKUP($B11,'[9]11.MAR CB'!$B$7:$T$59,16,0)</f>
        <v/>
      </c>
      <c r="AR11" s="22">
        <f>VLOOKUP($B11,'[9]16.LKT'!$B$7:$T$61,10,0)</f>
        <v>5.5</v>
      </c>
      <c r="AS11" s="22"/>
      <c r="AT11" s="22" t="str">
        <f>VLOOKUP($B11,'[9]16.LKT'!$B$7:$T$61,16,0)</f>
        <v/>
      </c>
      <c r="AU11" s="22">
        <f>VLOOKUP($B11,'[9]14.AVGT2'!$B$7:$S$58,10,0)</f>
        <v>4.7</v>
      </c>
      <c r="AV11" s="22">
        <f>VLOOKUP($B11,'[9]14.AVGT2'!$B$7:$S$58,12,0)</f>
        <v>5.0999999999999996</v>
      </c>
      <c r="AW11" s="22" t="str">
        <f>VLOOKUP($B11,'[9]14.AVGT2'!$B$7:$S$58,16,0)</f>
        <v/>
      </c>
      <c r="AX11" s="22">
        <f>VLOOKUP($B11,'[9]15.KT VI MÔ'!$B$7:$T$57,10,0)</f>
        <v>5</v>
      </c>
      <c r="AY11" s="22"/>
      <c r="AZ11" s="22" t="str">
        <f>VLOOKUP($B11,'[9]15.KT VI MÔ'!$B$7:$T$57,16,0)</f>
        <v/>
      </c>
      <c r="BA11" s="22">
        <f>VLOOKUP($B11,'[9]18.QTVP&amp;STVB'!$B$7:$T$58,10,0)</f>
        <v>6.8</v>
      </c>
      <c r="BB11" s="22"/>
      <c r="BC11" s="22" t="str">
        <f>VLOOKUP($B11,'[9]18.QTVP&amp;STVB'!$B$7:$T$58,16,0)</f>
        <v/>
      </c>
      <c r="BD11" s="22">
        <f>VLOOKUP($B11,'[9]20.MTTTS'!$B$7:$T$56,10,0)</f>
        <v>8</v>
      </c>
      <c r="BE11" s="22"/>
      <c r="BF11" s="22"/>
      <c r="BG11" s="22">
        <f>VLOOKUP($B11,'[9]21.NVTT'!$B$7:$T$56,10,0)</f>
        <v>7.5</v>
      </c>
      <c r="BH11" s="22"/>
      <c r="BI11" s="22" t="str">
        <f>VLOOKUP($B11,'[9]21.NVTT'!$B$7:$T$56,16,0)</f>
        <v/>
      </c>
      <c r="BJ11" s="22">
        <f>VLOOKUP($B11,'[9]19.QTNNL'!$B$7:$R$63,10,0)</f>
        <v>8</v>
      </c>
      <c r="BK11" s="22"/>
      <c r="BL11" s="22"/>
      <c r="BM11" s="22">
        <f>VLOOKUP($B11,'[9]17.AVGT3'!$B$7:$V$57,10,0)</f>
        <v>5.8</v>
      </c>
      <c r="BN11" s="22"/>
      <c r="BO11" s="22" t="str">
        <f>VLOOKUP($B11,'[9]17.AVGT3'!$B$7:$V$57,16,0)</f>
        <v/>
      </c>
      <c r="BP11" s="22">
        <f>VLOOKUP($B11,'[9]23.KTL(SPSS)'!$B$7:$Q$57,10,0)</f>
        <v>5</v>
      </c>
      <c r="BQ11" s="22"/>
      <c r="BR11" s="22" t="str">
        <f>VLOOKUP($B11,'[9]23.KTL(SPSS)'!$B$7:$Q$57,16,0)</f>
        <v/>
      </c>
      <c r="BS11" s="22">
        <f>VLOOKUP($B11,'[9]22.KTDN'!$B$7:$T$59,10,0)</f>
        <v>8</v>
      </c>
      <c r="BT11" s="22"/>
      <c r="BU11" s="22" t="str">
        <f>VLOOKUP($B11,'[9]22.KTDN'!$B$7:$T$59,16,0)</f>
        <v/>
      </c>
      <c r="BV11" s="22">
        <f>VLOOKUP($B11,'[9]25.THUDTKD'!$B$7:$T$56,10,0)</f>
        <v>7.5</v>
      </c>
      <c r="BW11" s="22"/>
      <c r="BX11" s="22" t="str">
        <f>VLOOKUP($B11,'[9]25.THUDTKD'!$B$7:$T$56,16,0)</f>
        <v/>
      </c>
      <c r="BY11" s="39"/>
      <c r="BZ11" s="39"/>
      <c r="CA11" s="39"/>
    </row>
    <row r="12" spans="1:79" s="7" customFormat="1" ht="30.75" customHeight="1" x14ac:dyDescent="0.25">
      <c r="A12" s="6">
        <v>9</v>
      </c>
      <c r="B12" s="25" t="s">
        <v>596</v>
      </c>
      <c r="C12" s="25" t="s">
        <v>109</v>
      </c>
      <c r="D12" s="24" t="s">
        <v>47</v>
      </c>
      <c r="E12" s="20">
        <f>VLOOKUP($B12,'[9]6.AVGT1'!$B$6:$S$53,10,0)</f>
        <v>4.9000000000000004</v>
      </c>
      <c r="F12" s="20">
        <f>VLOOKUP($B12,'[9]6.AVGT1'!$B$6:$S$53,12,0)</f>
        <v>7.7</v>
      </c>
      <c r="G12" s="20" t="str">
        <f>VLOOKUP($B12,'[9]6.AVGT1'!$B$6:$S$53,16,0)</f>
        <v/>
      </c>
      <c r="H12" s="20">
        <f>VLOOKUP($B12,'[9]1.CT'!$B$6:$T$61,10,0)</f>
        <v>6</v>
      </c>
      <c r="I12" s="20"/>
      <c r="J12" s="20" t="str">
        <f>VLOOKUP($B12,'[9]1.CT'!$B$6:$T$61,16,0)</f>
        <v/>
      </c>
      <c r="K12" s="20">
        <f>VLOOKUP($B12,'[9]2.PL'!$B$6:$T$62,10,0)</f>
        <v>5</v>
      </c>
      <c r="L12" s="20"/>
      <c r="M12" s="20" t="str">
        <f>VLOOKUP($B12,'[9]2.PL'!$B$6:$T$62,16,0)</f>
        <v/>
      </c>
      <c r="N12" s="20">
        <f>VLOOKUP($B12,'[9]5.THVP'!$B$6:$S$62,10,0)</f>
        <v>8</v>
      </c>
      <c r="O12" s="20"/>
      <c r="P12" s="20" t="str">
        <f>VLOOKUP($B12,'[9]5.THVP'!$B$6:$S$62,16,0)</f>
        <v/>
      </c>
      <c r="Q12" s="20">
        <f>VLOOKUP($B12,'[9]3.GDTC'!$B$6:$T$53,10,0)</f>
        <v>7</v>
      </c>
      <c r="R12" s="20"/>
      <c r="S12" s="20" t="str">
        <f>VLOOKUP($B12,'[9]3.GDTC'!$B$6:$T$53,16,0)</f>
        <v/>
      </c>
      <c r="T12" s="20">
        <f>VLOOKUP($B12,'[9]4.GDQP'!$B$6:$Q$53,10,0)</f>
        <v>7.3</v>
      </c>
      <c r="U12" s="20"/>
      <c r="V12" s="20" t="str">
        <f>VLOOKUP($B12,'[9]4.GDQP'!$B$6:$Q$53,16,0)</f>
        <v/>
      </c>
      <c r="W12" s="22">
        <f>VLOOKUP($B12,'[9]7.NLTK'!$B$6:$T$214,10,0)</f>
        <v>5</v>
      </c>
      <c r="X12" s="22"/>
      <c r="Y12" s="22" t="str">
        <f>VLOOKUP($B12,'[9]7.NLTK'!$B$6:$T$214,16,0)</f>
        <v/>
      </c>
      <c r="Z12" s="22">
        <f>VLOOKUP($B12,'[9]8.KT VĨ MÔ'!$B$7:$T$58,10,0)</f>
        <v>8.5</v>
      </c>
      <c r="AA12" s="22"/>
      <c r="AB12" s="22" t="str">
        <f>VLOOKUP($B12,'[9]8.KT VĨ MÔ'!$B$7:$T$57,16,0)</f>
        <v/>
      </c>
      <c r="AC12" s="22">
        <f>VLOOKUP($B12,'[9]9.KT Chính trị'!$B$7:$T$59,10,0)</f>
        <v>7</v>
      </c>
      <c r="AD12" s="22"/>
      <c r="AE12" s="22" t="str">
        <f>VLOOKUP($B12,'[9]9.KT Chính trị'!$B$7:$T$59,16,0)</f>
        <v/>
      </c>
      <c r="AF12" s="22">
        <f>VLOOKUP($B12,'[9]12.TKT'!$B$7:$T$58,10,0)</f>
        <v>7.5</v>
      </c>
      <c r="AG12" s="22"/>
      <c r="AH12" s="22" t="str">
        <f>VLOOKUP($B12,'[9]12.TKT'!$B$7:$T$58,16,0)</f>
        <v/>
      </c>
      <c r="AI12" s="22">
        <f>VLOOKUP($B12,'[9]10.NLKT'!$B$7:$T$57,10,0)</f>
        <v>7</v>
      </c>
      <c r="AJ12" s="22"/>
      <c r="AK12" s="22" t="str">
        <f>VLOOKUP($B12,'[9]10.NLKT'!$B$7:$T$57,16,0)</f>
        <v/>
      </c>
      <c r="AL12" s="22">
        <f>VLOOKUP($B12,'[9]13.QTHĐC'!$B$7:$T$58,10,0)</f>
        <v>10</v>
      </c>
      <c r="AM12" s="22"/>
      <c r="AN12" s="22" t="str">
        <f>VLOOKUP($B12,'[9]13.QTHĐC'!$B$7:$T$58,16,0)</f>
        <v/>
      </c>
      <c r="AO12" s="22">
        <f>VLOOKUP($B12,'[9]11.MAR CB'!$B$7:$T$59,10,0)</f>
        <v>6</v>
      </c>
      <c r="AP12" s="22"/>
      <c r="AQ12" s="22" t="str">
        <f>VLOOKUP($B12,'[9]11.MAR CB'!$B$7:$T$59,16,0)</f>
        <v/>
      </c>
      <c r="AR12" s="22">
        <f>VLOOKUP($B12,'[9]16.LKT'!$B$7:$T$61,10,0)</f>
        <v>6</v>
      </c>
      <c r="AS12" s="22"/>
      <c r="AT12" s="22" t="str">
        <f>VLOOKUP($B12,'[9]16.LKT'!$B$7:$T$61,16,0)</f>
        <v/>
      </c>
      <c r="AU12" s="22">
        <f>VLOOKUP($B12,'[9]14.AVGT2'!$B$7:$S$58,10,0)</f>
        <v>5.9</v>
      </c>
      <c r="AV12" s="22"/>
      <c r="AW12" s="22" t="str">
        <f>VLOOKUP($B12,'[9]14.AVGT2'!$B$7:$S$58,16,0)</f>
        <v/>
      </c>
      <c r="AX12" s="22">
        <f>VLOOKUP($B12,'[9]15.KT VI MÔ'!$B$7:$T$57,10,0)</f>
        <v>7</v>
      </c>
      <c r="AY12" s="22"/>
      <c r="AZ12" s="22" t="str">
        <f>VLOOKUP($B12,'[9]15.KT VI MÔ'!$B$7:$T$57,16,0)</f>
        <v/>
      </c>
      <c r="BA12" s="22">
        <f>VLOOKUP($B12,'[9]18.QTVP&amp;STVB'!$B$7:$T$58,10,0)</f>
        <v>6.9</v>
      </c>
      <c r="BB12" s="22"/>
      <c r="BC12" s="22" t="str">
        <f>VLOOKUP($B12,'[9]18.QTVP&amp;STVB'!$B$7:$T$58,16,0)</f>
        <v/>
      </c>
      <c r="BD12" s="22">
        <f>VLOOKUP($B12,'[9]20.MTTTS'!$B$7:$T$56,10,0)</f>
        <v>7</v>
      </c>
      <c r="BE12" s="22"/>
      <c r="BF12" s="22"/>
      <c r="BG12" s="22">
        <f>VLOOKUP($B12,'[9]21.NVTT'!$B$7:$T$56,10,0)</f>
        <v>7</v>
      </c>
      <c r="BH12" s="22"/>
      <c r="BI12" s="22" t="str">
        <f>VLOOKUP($B12,'[9]21.NVTT'!$B$7:$T$56,16,0)</f>
        <v/>
      </c>
      <c r="BJ12" s="22">
        <f>VLOOKUP($B12,'[9]19.QTNNL'!$B$7:$R$63,10,0)</f>
        <v>8</v>
      </c>
      <c r="BK12" s="22"/>
      <c r="BL12" s="22"/>
      <c r="BM12" s="22">
        <f>VLOOKUP($B12,'[9]17.AVGT3'!$B$7:$V$57,10,0)</f>
        <v>6.8</v>
      </c>
      <c r="BN12" s="22"/>
      <c r="BO12" s="22" t="str">
        <f>VLOOKUP($B12,'[9]17.AVGT3'!$B$7:$V$57,16,0)</f>
        <v/>
      </c>
      <c r="BP12" s="22">
        <f>VLOOKUP($B12,'[9]23.KTL(SPSS)'!$B$7:$Q$57,10,0)</f>
        <v>3</v>
      </c>
      <c r="BQ12" s="22"/>
      <c r="BR12" s="31" t="str">
        <f>VLOOKUP($B12,'[9]23.KTL(SPSS)'!$B$7:$Q$57,16,0)</f>
        <v>Thi lại</v>
      </c>
      <c r="BS12" s="22">
        <f>VLOOKUP($B12,'[9]22.KTDN'!$B$7:$T$59,10,0)</f>
        <v>6</v>
      </c>
      <c r="BT12" s="22"/>
      <c r="BU12" s="22" t="str">
        <f>VLOOKUP($B12,'[9]22.KTDN'!$B$7:$T$59,16,0)</f>
        <v/>
      </c>
      <c r="BV12" s="22">
        <f>VLOOKUP($B12,'[9]25.THUDTKD'!$B$7:$T$56,10,0)</f>
        <v>6.5</v>
      </c>
      <c r="BW12" s="22"/>
      <c r="BX12" s="22" t="str">
        <f>VLOOKUP($B12,'[9]25.THUDTKD'!$B$7:$T$56,16,0)</f>
        <v/>
      </c>
      <c r="BY12" s="39"/>
      <c r="BZ12" s="39"/>
      <c r="CA12" s="39"/>
    </row>
    <row r="13" spans="1:79" s="7" customFormat="1" ht="30.75" customHeight="1" x14ac:dyDescent="0.25">
      <c r="A13" s="6">
        <v>10</v>
      </c>
      <c r="B13" s="25" t="s">
        <v>597</v>
      </c>
      <c r="C13" s="12" t="s">
        <v>425</v>
      </c>
      <c r="D13" s="24" t="s">
        <v>70</v>
      </c>
      <c r="E13" s="20">
        <f>VLOOKUP($B13,'[9]6.AVGT1'!$B$6:$S$53,10,0)</f>
        <v>6.6999999999999993</v>
      </c>
      <c r="F13" s="20"/>
      <c r="G13" s="20" t="str">
        <f>VLOOKUP($B13,'[9]6.AVGT1'!$B$6:$S$53,16,0)</f>
        <v/>
      </c>
      <c r="H13" s="20">
        <f>VLOOKUP($B13,'[9]1.CT'!$B$6:$T$61,10,0)</f>
        <v>8</v>
      </c>
      <c r="I13" s="20"/>
      <c r="J13" s="20" t="str">
        <f>VLOOKUP($B13,'[9]1.CT'!$B$6:$T$61,16,0)</f>
        <v/>
      </c>
      <c r="K13" s="20">
        <f>VLOOKUP($B13,'[9]2.PL'!$B$6:$T$62,10,0)</f>
        <v>8</v>
      </c>
      <c r="L13" s="20"/>
      <c r="M13" s="20" t="str">
        <f>VLOOKUP($B13,'[9]2.PL'!$B$6:$T$62,16,0)</f>
        <v/>
      </c>
      <c r="N13" s="20">
        <f>VLOOKUP($B13,'[9]5.THVP'!$B$6:$S$62,10,0)</f>
        <v>9</v>
      </c>
      <c r="O13" s="20"/>
      <c r="P13" s="20" t="str">
        <f>VLOOKUP($B13,'[9]5.THVP'!$B$6:$S$62,16,0)</f>
        <v/>
      </c>
      <c r="Q13" s="20">
        <f>VLOOKUP($B13,'[9]3.GDTC'!$B$6:$T$53,10,0)</f>
        <v>10</v>
      </c>
      <c r="R13" s="20"/>
      <c r="S13" s="20" t="str">
        <f>VLOOKUP($B13,'[9]3.GDTC'!$B$6:$T$53,16,0)</f>
        <v/>
      </c>
      <c r="T13" s="20">
        <f>VLOOKUP($B13,'[9]4.GDQP'!$B$6:$Q$53,10,0)</f>
        <v>7.2</v>
      </c>
      <c r="U13" s="20"/>
      <c r="V13" s="20" t="str">
        <f>VLOOKUP($B13,'[9]4.GDQP'!$B$6:$Q$53,16,0)</f>
        <v/>
      </c>
      <c r="W13" s="22">
        <f>VLOOKUP($B13,'[9]7.NLTK'!$B$6:$T$214,10,0)</f>
        <v>10</v>
      </c>
      <c r="X13" s="22"/>
      <c r="Y13" s="22" t="str">
        <f>VLOOKUP($B13,'[9]7.NLTK'!$B$6:$T$214,16,0)</f>
        <v/>
      </c>
      <c r="Z13" s="22">
        <f>VLOOKUP($B13,'[9]8.KT VĨ MÔ'!$B$7:$T$58,10,0)</f>
        <v>8</v>
      </c>
      <c r="AA13" s="22"/>
      <c r="AB13" s="22" t="str">
        <f>VLOOKUP($B13,'[9]8.KT VĨ MÔ'!$B$7:$T$57,16,0)</f>
        <v/>
      </c>
      <c r="AC13" s="22">
        <f>VLOOKUP($B13,'[9]9.KT Chính trị'!$B$7:$T$59,10,0)</f>
        <v>9</v>
      </c>
      <c r="AD13" s="22"/>
      <c r="AE13" s="22" t="str">
        <f>VLOOKUP($B13,'[9]9.KT Chính trị'!$B$7:$T$59,16,0)</f>
        <v/>
      </c>
      <c r="AF13" s="22">
        <f>VLOOKUP($B13,'[9]12.TKT'!$B$7:$T$58,10,0)</f>
        <v>10</v>
      </c>
      <c r="AG13" s="22"/>
      <c r="AH13" s="22" t="str">
        <f>VLOOKUP($B13,'[9]12.TKT'!$B$7:$T$58,16,0)</f>
        <v/>
      </c>
      <c r="AI13" s="22">
        <f>VLOOKUP($B13,'[9]10.NLKT'!$B$7:$T$57,10,0)</f>
        <v>10</v>
      </c>
      <c r="AJ13" s="22"/>
      <c r="AK13" s="22" t="str">
        <f>VLOOKUP($B13,'[9]10.NLKT'!$B$7:$T$57,16,0)</f>
        <v/>
      </c>
      <c r="AL13" s="22">
        <f>VLOOKUP($B13,'[9]13.QTHĐC'!$B$7:$T$58,10,0)</f>
        <v>10</v>
      </c>
      <c r="AM13" s="22"/>
      <c r="AN13" s="22" t="str">
        <f>VLOOKUP($B13,'[9]13.QTHĐC'!$B$7:$T$58,16,0)</f>
        <v/>
      </c>
      <c r="AO13" s="22">
        <f>VLOOKUP($B13,'[9]11.MAR CB'!$B$7:$T$59,10,0)</f>
        <v>7</v>
      </c>
      <c r="AP13" s="22"/>
      <c r="AQ13" s="22" t="str">
        <f>VLOOKUP($B13,'[9]11.MAR CB'!$B$7:$T$59,16,0)</f>
        <v/>
      </c>
      <c r="AR13" s="22">
        <f>VLOOKUP($B13,'[9]16.LKT'!$B$7:$T$61,10,0)</f>
        <v>7</v>
      </c>
      <c r="AS13" s="22"/>
      <c r="AT13" s="22" t="str">
        <f>VLOOKUP($B13,'[9]16.LKT'!$B$7:$T$61,16,0)</f>
        <v/>
      </c>
      <c r="AU13" s="22">
        <f>VLOOKUP($B13,'[9]14.AVGT2'!$B$7:$S$58,10,0)</f>
        <v>7.6</v>
      </c>
      <c r="AV13" s="22"/>
      <c r="AW13" s="22" t="str">
        <f>VLOOKUP($B13,'[9]14.AVGT2'!$B$7:$S$58,16,0)</f>
        <v/>
      </c>
      <c r="AX13" s="22">
        <f>VLOOKUP($B13,'[9]15.KT VI MÔ'!$B$7:$T$57,10,0)</f>
        <v>10</v>
      </c>
      <c r="AY13" s="22"/>
      <c r="AZ13" s="22" t="str">
        <f>VLOOKUP($B13,'[9]15.KT VI MÔ'!$B$7:$T$57,16,0)</f>
        <v/>
      </c>
      <c r="BA13" s="22">
        <f>VLOOKUP($B13,'[9]18.QTVP&amp;STVB'!$B$7:$T$58,10,0)</f>
        <v>8.4</v>
      </c>
      <c r="BB13" s="22"/>
      <c r="BC13" s="22" t="str">
        <f>VLOOKUP($B13,'[9]18.QTVP&amp;STVB'!$B$7:$T$58,16,0)</f>
        <v/>
      </c>
      <c r="BD13" s="22">
        <f>VLOOKUP($B13,'[9]20.MTTTS'!$B$7:$T$56,10,0)</f>
        <v>9</v>
      </c>
      <c r="BE13" s="22"/>
      <c r="BF13" s="22"/>
      <c r="BG13" s="22">
        <f>VLOOKUP($B13,'[9]21.NVTT'!$B$7:$T$56,10,0)</f>
        <v>9</v>
      </c>
      <c r="BH13" s="22"/>
      <c r="BI13" s="22" t="str">
        <f>VLOOKUP($B13,'[9]21.NVTT'!$B$7:$T$56,16,0)</f>
        <v/>
      </c>
      <c r="BJ13" s="22">
        <f>VLOOKUP($B13,'[9]19.QTNNL'!$B$7:$R$63,10,0)</f>
        <v>10</v>
      </c>
      <c r="BK13" s="22"/>
      <c r="BL13" s="22"/>
      <c r="BM13" s="22">
        <f>VLOOKUP($B13,'[9]17.AVGT3'!$B$7:$V$57,10,0)</f>
        <v>7.5</v>
      </c>
      <c r="BN13" s="22"/>
      <c r="BO13" s="22" t="str">
        <f>VLOOKUP($B13,'[9]17.AVGT3'!$B$7:$V$57,16,0)</f>
        <v/>
      </c>
      <c r="BP13" s="22">
        <f>VLOOKUP($B13,'[9]23.KTL(SPSS)'!$B$7:$Q$57,10,0)</f>
        <v>9.5</v>
      </c>
      <c r="BQ13" s="22"/>
      <c r="BR13" s="22" t="str">
        <f>VLOOKUP($B13,'[9]23.KTL(SPSS)'!$B$7:$Q$57,16,0)</f>
        <v/>
      </c>
      <c r="BS13" s="22">
        <f>VLOOKUP($B13,'[9]22.KTDN'!$B$7:$T$59,10,0)</f>
        <v>8</v>
      </c>
      <c r="BT13" s="22"/>
      <c r="BU13" s="22" t="str">
        <f>VLOOKUP($B13,'[9]22.KTDN'!$B$7:$T$59,16,0)</f>
        <v/>
      </c>
      <c r="BV13" s="22">
        <f>VLOOKUP($B13,'[9]25.THUDTKD'!$B$7:$T$56,10,0)</f>
        <v>10</v>
      </c>
      <c r="BW13" s="22"/>
      <c r="BX13" s="22" t="str">
        <f>VLOOKUP($B13,'[9]25.THUDTKD'!$B$7:$T$56,16,0)</f>
        <v/>
      </c>
      <c r="BY13" s="39"/>
      <c r="BZ13" s="39"/>
      <c r="CA13" s="39"/>
    </row>
    <row r="14" spans="1:79" s="7" customFormat="1" ht="30.75" customHeight="1" x14ac:dyDescent="0.25">
      <c r="A14" s="6">
        <v>11</v>
      </c>
      <c r="B14" s="25" t="s">
        <v>598</v>
      </c>
      <c r="C14" s="12" t="s">
        <v>386</v>
      </c>
      <c r="D14" s="24" t="s">
        <v>17</v>
      </c>
      <c r="E14" s="20">
        <f>VLOOKUP($B14,'[9]6.AVGT1'!$B$6:$S$53,10,0)</f>
        <v>5.7</v>
      </c>
      <c r="F14" s="20">
        <f>VLOOKUP($B14,'[9]6.AVGT1'!$B$6:$S$53,12,0)</f>
        <v>6.7</v>
      </c>
      <c r="G14" s="20" t="str">
        <f>VLOOKUP($B14,'[9]6.AVGT1'!$B$6:$S$53,16,0)</f>
        <v/>
      </c>
      <c r="H14" s="20">
        <f>VLOOKUP($B14,'[9]1.CT'!$B$6:$T$61,10,0)</f>
        <v>6</v>
      </c>
      <c r="I14" s="20"/>
      <c r="J14" s="20" t="str">
        <f>VLOOKUP($B14,'[9]1.CT'!$B$6:$T$61,16,0)</f>
        <v/>
      </c>
      <c r="K14" s="20">
        <f>VLOOKUP($B14,'[9]2.PL'!$B$6:$T$62,10,0)</f>
        <v>6</v>
      </c>
      <c r="L14" s="20"/>
      <c r="M14" s="20" t="str">
        <f>VLOOKUP($B14,'[9]2.PL'!$B$6:$T$62,16,0)</f>
        <v/>
      </c>
      <c r="N14" s="20">
        <f>VLOOKUP($B14,'[9]5.THVP'!$B$6:$S$62,10,0)</f>
        <v>5</v>
      </c>
      <c r="O14" s="20"/>
      <c r="P14" s="20" t="str">
        <f>VLOOKUP($B14,'[9]5.THVP'!$B$6:$S$62,16,0)</f>
        <v/>
      </c>
      <c r="Q14" s="20">
        <f>VLOOKUP($B14,'[9]3.GDTC'!$B$6:$T$53,10,0)</f>
        <v>7</v>
      </c>
      <c r="R14" s="20"/>
      <c r="S14" s="20" t="str">
        <f>VLOOKUP($B14,'[9]3.GDTC'!$B$6:$T$53,16,0)</f>
        <v/>
      </c>
      <c r="T14" s="20">
        <f>VLOOKUP($B14,'[9]4.GDQP'!$B$6:$Q$53,10,0)</f>
        <v>7.2</v>
      </c>
      <c r="U14" s="20"/>
      <c r="V14" s="20" t="str">
        <f>VLOOKUP($B14,'[9]4.GDQP'!$B$6:$Q$53,16,0)</f>
        <v/>
      </c>
      <c r="W14" s="22">
        <f>VLOOKUP($B14,'[9]7.NLTK'!$B$6:$T$214,10,0)</f>
        <v>6.5</v>
      </c>
      <c r="X14" s="22"/>
      <c r="Y14" s="22" t="str">
        <f>VLOOKUP($B14,'[9]7.NLTK'!$B$6:$T$214,16,0)</f>
        <v/>
      </c>
      <c r="Z14" s="22">
        <f>VLOOKUP($B14,'[9]8.KT VĨ MÔ'!$B$7:$T$58,10,0)</f>
        <v>9</v>
      </c>
      <c r="AA14" s="22"/>
      <c r="AB14" s="22" t="str">
        <f>VLOOKUP($B14,'[9]8.KT VĨ MÔ'!$B$7:$T$57,16,0)</f>
        <v/>
      </c>
      <c r="AC14" s="22">
        <f>VLOOKUP($B14,'[9]9.KT Chính trị'!$B$7:$T$59,10,0)</f>
        <v>6</v>
      </c>
      <c r="AD14" s="22"/>
      <c r="AE14" s="22" t="str">
        <f>VLOOKUP($B14,'[9]9.KT Chính trị'!$B$7:$T$59,16,0)</f>
        <v/>
      </c>
      <c r="AF14" s="22">
        <f>VLOOKUP($B14,'[9]12.TKT'!$B$7:$T$58,10,0)</f>
        <v>9.5</v>
      </c>
      <c r="AG14" s="22"/>
      <c r="AH14" s="22" t="str">
        <f>VLOOKUP($B14,'[9]12.TKT'!$B$7:$T$58,16,0)</f>
        <v/>
      </c>
      <c r="AI14" s="22">
        <f>VLOOKUP($B14,'[9]10.NLKT'!$B$7:$T$57,10,0)</f>
        <v>8</v>
      </c>
      <c r="AJ14" s="22"/>
      <c r="AK14" s="22" t="str">
        <f>VLOOKUP($B14,'[9]10.NLKT'!$B$7:$T$57,16,0)</f>
        <v/>
      </c>
      <c r="AL14" s="22">
        <f>VLOOKUP($B14,'[9]13.QTHĐC'!$B$7:$T$58,10,0)</f>
        <v>7</v>
      </c>
      <c r="AM14" s="22"/>
      <c r="AN14" s="22" t="str">
        <f>VLOOKUP($B14,'[9]13.QTHĐC'!$B$7:$T$58,16,0)</f>
        <v/>
      </c>
      <c r="AO14" s="22">
        <f>VLOOKUP($B14,'[9]11.MAR CB'!$B$7:$T$59,10,0)</f>
        <v>4</v>
      </c>
      <c r="AP14" s="22">
        <f>VLOOKUP($B14,'[9]11.MAR CB'!$B$7:$T$59,12,0)</f>
        <v>5</v>
      </c>
      <c r="AQ14" s="22" t="str">
        <f>VLOOKUP($B14,'[9]11.MAR CB'!$B$7:$T$59,16,0)</f>
        <v/>
      </c>
      <c r="AR14" s="22">
        <f>VLOOKUP($B14,'[9]16.LKT'!$B$7:$T$61,10,0)</f>
        <v>6</v>
      </c>
      <c r="AS14" s="22"/>
      <c r="AT14" s="22" t="str">
        <f>VLOOKUP($B14,'[9]16.LKT'!$B$7:$T$61,16,0)</f>
        <v/>
      </c>
      <c r="AU14" s="22">
        <f>VLOOKUP($B14,'[9]14.AVGT2'!$B$7:$S$58,10,0)</f>
        <v>5.0999999999999996</v>
      </c>
      <c r="AV14" s="22"/>
      <c r="AW14" s="22" t="str">
        <f>VLOOKUP($B14,'[9]14.AVGT2'!$B$7:$S$58,16,0)</f>
        <v/>
      </c>
      <c r="AX14" s="22">
        <f>VLOOKUP($B14,'[9]15.KT VI MÔ'!$B$7:$T$57,10,0)</f>
        <v>6.5</v>
      </c>
      <c r="AY14" s="22"/>
      <c r="AZ14" s="22" t="str">
        <f>VLOOKUP($B14,'[9]15.KT VI MÔ'!$B$7:$T$57,16,0)</f>
        <v/>
      </c>
      <c r="BA14" s="22">
        <f>VLOOKUP($B14,'[9]18.QTVP&amp;STVB'!$B$7:$T$58,10,0)</f>
        <v>7</v>
      </c>
      <c r="BB14" s="22"/>
      <c r="BC14" s="22" t="str">
        <f>VLOOKUP($B14,'[9]18.QTVP&amp;STVB'!$B$7:$T$58,16,0)</f>
        <v/>
      </c>
      <c r="BD14" s="22">
        <f>VLOOKUP($B14,'[9]20.MTTTS'!$B$7:$T$56,10,0)</f>
        <v>7</v>
      </c>
      <c r="BE14" s="22"/>
      <c r="BF14" s="22"/>
      <c r="BG14" s="22">
        <f>VLOOKUP($B14,'[9]21.NVTT'!$B$7:$T$56,10,0)</f>
        <v>7</v>
      </c>
      <c r="BH14" s="22"/>
      <c r="BI14" s="22" t="str">
        <f>VLOOKUP($B14,'[9]21.NVTT'!$B$7:$T$56,16,0)</f>
        <v/>
      </c>
      <c r="BJ14" s="22">
        <f>VLOOKUP($B14,'[9]19.QTNNL'!$B$7:$R$63,10,0)</f>
        <v>9</v>
      </c>
      <c r="BK14" s="22"/>
      <c r="BL14" s="22"/>
      <c r="BM14" s="22">
        <f>VLOOKUP($B14,'[9]17.AVGT3'!$B$7:$V$57,10,0)</f>
        <v>5.5</v>
      </c>
      <c r="BN14" s="22"/>
      <c r="BO14" s="22" t="str">
        <f>VLOOKUP($B14,'[9]17.AVGT3'!$B$7:$V$57,16,0)</f>
        <v/>
      </c>
      <c r="BP14" s="22">
        <f>VLOOKUP($B14,'[9]23.KTL(SPSS)'!$B$7:$Q$57,10,0)</f>
        <v>5</v>
      </c>
      <c r="BQ14" s="22"/>
      <c r="BR14" s="22" t="str">
        <f>VLOOKUP($B14,'[9]23.KTL(SPSS)'!$B$7:$Q$57,16,0)</f>
        <v/>
      </c>
      <c r="BS14" s="22">
        <f>VLOOKUP($B14,'[9]22.KTDN'!$B$7:$T$59,10,0)</f>
        <v>7</v>
      </c>
      <c r="BT14" s="22"/>
      <c r="BU14" s="22" t="str">
        <f>VLOOKUP($B14,'[9]22.KTDN'!$B$7:$T$59,16,0)</f>
        <v/>
      </c>
      <c r="BV14" s="22">
        <f>VLOOKUP($B14,'[9]25.THUDTKD'!$B$7:$T$56,10,0)</f>
        <v>6</v>
      </c>
      <c r="BW14" s="22"/>
      <c r="BX14" s="22" t="str">
        <f>VLOOKUP($B14,'[9]25.THUDTKD'!$B$7:$T$56,16,0)</f>
        <v/>
      </c>
      <c r="BY14" s="39"/>
      <c r="BZ14" s="39"/>
      <c r="CA14" s="39"/>
    </row>
    <row r="15" spans="1:79" s="7" customFormat="1" ht="30.75" customHeight="1" x14ac:dyDescent="0.25">
      <c r="A15" s="6">
        <v>12</v>
      </c>
      <c r="B15" s="25" t="s">
        <v>599</v>
      </c>
      <c r="C15" s="25" t="s">
        <v>251</v>
      </c>
      <c r="D15" s="24" t="s">
        <v>111</v>
      </c>
      <c r="E15" s="20">
        <f>VLOOKUP($B15,'[9]6.AVGT1'!$B$6:$S$53,10,0)</f>
        <v>5.6</v>
      </c>
      <c r="F15" s="20"/>
      <c r="G15" s="20" t="str">
        <f>VLOOKUP($B15,'[9]6.AVGT1'!$B$6:$S$53,16,0)</f>
        <v/>
      </c>
      <c r="H15" s="20">
        <f>VLOOKUP($B15,'[9]1.CT'!$B$6:$T$61,10,0)</f>
        <v>8</v>
      </c>
      <c r="I15" s="20"/>
      <c r="J15" s="20" t="str">
        <f>VLOOKUP($B15,'[9]1.CT'!$B$6:$T$61,16,0)</f>
        <v/>
      </c>
      <c r="K15" s="20">
        <f>VLOOKUP($B15,'[9]2.PL'!$B$6:$T$62,10,0)</f>
        <v>7</v>
      </c>
      <c r="L15" s="20"/>
      <c r="M15" s="20" t="str">
        <f>VLOOKUP($B15,'[9]2.PL'!$B$6:$T$62,16,0)</f>
        <v/>
      </c>
      <c r="N15" s="20">
        <f>VLOOKUP($B15,'[9]5.THVP'!$B$6:$S$62,10,0)</f>
        <v>7</v>
      </c>
      <c r="O15" s="20"/>
      <c r="P15" s="20" t="str">
        <f>VLOOKUP($B15,'[9]5.THVP'!$B$6:$S$62,16,0)</f>
        <v/>
      </c>
      <c r="Q15" s="20">
        <f>VLOOKUP($B15,'[9]3.GDTC'!$B$6:$T$53,10,0)</f>
        <v>7</v>
      </c>
      <c r="R15" s="20"/>
      <c r="S15" s="20" t="str">
        <f>VLOOKUP($B15,'[9]3.GDTC'!$B$6:$T$53,16,0)</f>
        <v/>
      </c>
      <c r="T15" s="20">
        <f>VLOOKUP($B15,'[9]4.GDQP'!$B$6:$Q$53,10,0)</f>
        <v>6.8</v>
      </c>
      <c r="U15" s="20"/>
      <c r="V15" s="20" t="str">
        <f>VLOOKUP($B15,'[9]4.GDQP'!$B$6:$Q$53,16,0)</f>
        <v/>
      </c>
      <c r="W15" s="22">
        <f>VLOOKUP($B15,'[9]7.NLTK'!$B$6:$T$214,10,0)</f>
        <v>8.5</v>
      </c>
      <c r="X15" s="22"/>
      <c r="Y15" s="22" t="str">
        <f>VLOOKUP($B15,'[9]7.NLTK'!$B$6:$T$214,16,0)</f>
        <v/>
      </c>
      <c r="Z15" s="22">
        <f>VLOOKUP($B15,'[9]8.KT VĨ MÔ'!$B$7:$T$58,10,0)</f>
        <v>8</v>
      </c>
      <c r="AA15" s="22"/>
      <c r="AB15" s="22" t="str">
        <f>VLOOKUP($B15,'[9]8.KT VĨ MÔ'!$B$7:$T$57,16,0)</f>
        <v/>
      </c>
      <c r="AC15" s="22">
        <f>VLOOKUP($B15,'[9]9.KT Chính trị'!$B$7:$T$59,10,0)</f>
        <v>7</v>
      </c>
      <c r="AD15" s="22"/>
      <c r="AE15" s="22" t="str">
        <f>VLOOKUP($B15,'[9]9.KT Chính trị'!$B$7:$T$59,16,0)</f>
        <v/>
      </c>
      <c r="AF15" s="22">
        <f>VLOOKUP($B15,'[9]12.TKT'!$B$7:$T$58,10,0)</f>
        <v>9.5</v>
      </c>
      <c r="AG15" s="22"/>
      <c r="AH15" s="22" t="str">
        <f>VLOOKUP($B15,'[9]12.TKT'!$B$7:$T$58,16,0)</f>
        <v/>
      </c>
      <c r="AI15" s="22">
        <f>VLOOKUP($B15,'[9]10.NLKT'!$B$7:$T$57,10,0)</f>
        <v>10</v>
      </c>
      <c r="AJ15" s="22"/>
      <c r="AK15" s="22" t="str">
        <f>VLOOKUP($B15,'[9]10.NLKT'!$B$7:$T$57,16,0)</f>
        <v/>
      </c>
      <c r="AL15" s="22">
        <f>VLOOKUP($B15,'[9]13.QTHĐC'!$B$7:$T$58,10,0)</f>
        <v>10</v>
      </c>
      <c r="AM15" s="22"/>
      <c r="AN15" s="22" t="str">
        <f>VLOOKUP($B15,'[9]13.QTHĐC'!$B$7:$T$58,16,0)</f>
        <v/>
      </c>
      <c r="AO15" s="22">
        <f>VLOOKUP($B15,'[9]11.MAR CB'!$B$7:$T$59,10,0)</f>
        <v>7</v>
      </c>
      <c r="AP15" s="22"/>
      <c r="AQ15" s="22" t="str">
        <f>VLOOKUP($B15,'[9]11.MAR CB'!$B$7:$T$59,16,0)</f>
        <v/>
      </c>
      <c r="AR15" s="22">
        <f>VLOOKUP($B15,'[9]16.LKT'!$B$7:$T$61,10,0)</f>
        <v>5</v>
      </c>
      <c r="AS15" s="22"/>
      <c r="AT15" s="22" t="str">
        <f>VLOOKUP($B15,'[9]16.LKT'!$B$7:$T$61,16,0)</f>
        <v/>
      </c>
      <c r="AU15" s="22">
        <f>VLOOKUP($B15,'[9]14.AVGT2'!$B$7:$S$58,10,0)</f>
        <v>5.0999999999999996</v>
      </c>
      <c r="AV15" s="22"/>
      <c r="AW15" s="22" t="str">
        <f>VLOOKUP($B15,'[9]14.AVGT2'!$B$7:$S$58,16,0)</f>
        <v/>
      </c>
      <c r="AX15" s="22">
        <f>VLOOKUP($B15,'[9]15.KT VI MÔ'!$B$7:$T$57,10,0)</f>
        <v>10</v>
      </c>
      <c r="AY15" s="22"/>
      <c r="AZ15" s="22" t="str">
        <f>VLOOKUP($B15,'[9]15.KT VI MÔ'!$B$7:$T$57,16,0)</f>
        <v/>
      </c>
      <c r="BA15" s="22">
        <f>VLOOKUP($B15,'[9]18.QTVP&amp;STVB'!$B$7:$T$58,10,0)</f>
        <v>7</v>
      </c>
      <c r="BB15" s="22"/>
      <c r="BC15" s="22" t="str">
        <f>VLOOKUP($B15,'[9]18.QTVP&amp;STVB'!$B$7:$T$58,16,0)</f>
        <v/>
      </c>
      <c r="BD15" s="22">
        <f>VLOOKUP($B15,'[9]20.MTTTS'!$B$7:$T$56,10,0)</f>
        <v>7.5</v>
      </c>
      <c r="BE15" s="22"/>
      <c r="BF15" s="22"/>
      <c r="BG15" s="22">
        <f>VLOOKUP($B15,'[9]21.NVTT'!$B$7:$T$56,10,0)</f>
        <v>7.5</v>
      </c>
      <c r="BH15" s="22"/>
      <c r="BI15" s="22" t="str">
        <f>VLOOKUP($B15,'[9]21.NVTT'!$B$7:$T$56,16,0)</f>
        <v/>
      </c>
      <c r="BJ15" s="22">
        <f>VLOOKUP($B15,'[9]19.QTNNL'!$B$7:$R$63,10,0)</f>
        <v>8</v>
      </c>
      <c r="BK15" s="22"/>
      <c r="BL15" s="22"/>
      <c r="BM15" s="22">
        <f>VLOOKUP($B15,'[9]17.AVGT3'!$B$7:$V$57,10,0)</f>
        <v>5.6</v>
      </c>
      <c r="BN15" s="22"/>
      <c r="BO15" s="22" t="str">
        <f>VLOOKUP($B15,'[9]17.AVGT3'!$B$7:$V$57,16,0)</f>
        <v/>
      </c>
      <c r="BP15" s="22">
        <f>VLOOKUP($B15,'[9]23.KTL(SPSS)'!$B$7:$Q$57,10,0)</f>
        <v>9</v>
      </c>
      <c r="BQ15" s="22"/>
      <c r="BR15" s="22" t="str">
        <f>VLOOKUP($B15,'[9]23.KTL(SPSS)'!$B$7:$Q$57,16,0)</f>
        <v/>
      </c>
      <c r="BS15" s="22">
        <f>VLOOKUP($B15,'[9]22.KTDN'!$B$7:$T$59,10,0)</f>
        <v>8</v>
      </c>
      <c r="BT15" s="22"/>
      <c r="BU15" s="22" t="str">
        <f>VLOOKUP($B15,'[9]22.KTDN'!$B$7:$T$59,16,0)</f>
        <v/>
      </c>
      <c r="BV15" s="22">
        <f>VLOOKUP($B15,'[9]25.THUDTKD'!$B$7:$T$56,10,0)</f>
        <v>5</v>
      </c>
      <c r="BW15" s="22"/>
      <c r="BX15" s="22" t="str">
        <f>VLOOKUP($B15,'[9]25.THUDTKD'!$B$7:$T$56,16,0)</f>
        <v/>
      </c>
      <c r="BY15" s="39"/>
      <c r="BZ15" s="39"/>
      <c r="CA15" s="39"/>
    </row>
    <row r="16" spans="1:79" s="7" customFormat="1" ht="30.75" customHeight="1" x14ac:dyDescent="0.25">
      <c r="A16" s="6">
        <v>13</v>
      </c>
      <c r="B16" s="25" t="s">
        <v>600</v>
      </c>
      <c r="C16" s="12" t="s">
        <v>28</v>
      </c>
      <c r="D16" s="24" t="s">
        <v>36</v>
      </c>
      <c r="E16" s="20">
        <f>VLOOKUP($B16,'[9]6.AVGT1'!$B$6:$S$53,10,0)</f>
        <v>7.6</v>
      </c>
      <c r="F16" s="20"/>
      <c r="G16" s="20" t="str">
        <f>VLOOKUP($B16,'[9]6.AVGT1'!$B$6:$S$53,16,0)</f>
        <v/>
      </c>
      <c r="H16" s="20">
        <f>VLOOKUP($B16,'[9]1.CT'!$B$6:$T$61,10,0)</f>
        <v>6</v>
      </c>
      <c r="I16" s="20"/>
      <c r="J16" s="20" t="str">
        <f>VLOOKUP($B16,'[9]1.CT'!$B$6:$T$61,16,0)</f>
        <v/>
      </c>
      <c r="K16" s="20">
        <f>VLOOKUP($B16,'[9]2.PL'!$B$6:$T$62,10,0)</f>
        <v>6.5</v>
      </c>
      <c r="L16" s="20"/>
      <c r="M16" s="20" t="str">
        <f>VLOOKUP($B16,'[9]2.PL'!$B$6:$T$62,16,0)</f>
        <v/>
      </c>
      <c r="N16" s="20">
        <f>VLOOKUP($B16,'[9]5.THVP'!$B$6:$S$62,10,0)</f>
        <v>7</v>
      </c>
      <c r="O16" s="20"/>
      <c r="P16" s="20" t="str">
        <f>VLOOKUP($B16,'[9]5.THVP'!$B$6:$S$62,16,0)</f>
        <v/>
      </c>
      <c r="Q16" s="20">
        <f>VLOOKUP($B16,'[9]3.GDTC'!$B$6:$T$53,10,0)</f>
        <v>6</v>
      </c>
      <c r="R16" s="20"/>
      <c r="S16" s="20" t="str">
        <f>VLOOKUP($B16,'[9]3.GDTC'!$B$6:$T$53,16,0)</f>
        <v/>
      </c>
      <c r="T16" s="20">
        <f>VLOOKUP($B16,'[9]4.GDQP'!$B$6:$Q$53,10,0)</f>
        <v>6.6</v>
      </c>
      <c r="U16" s="20"/>
      <c r="V16" s="20" t="str">
        <f>VLOOKUP($B16,'[9]4.GDQP'!$B$6:$Q$53,16,0)</f>
        <v/>
      </c>
      <c r="W16" s="22">
        <f>VLOOKUP($B16,'[9]7.NLTK'!$B$6:$T$214,10,0)</f>
        <v>10</v>
      </c>
      <c r="X16" s="22"/>
      <c r="Y16" s="22" t="str">
        <f>VLOOKUP($B16,'[9]7.NLTK'!$B$6:$T$214,16,0)</f>
        <v/>
      </c>
      <c r="Z16" s="22">
        <f>VLOOKUP($B16,'[9]8.KT VĨ MÔ'!$B$7:$T$58,10,0)</f>
        <v>8.5</v>
      </c>
      <c r="AA16" s="22"/>
      <c r="AB16" s="22" t="str">
        <f>VLOOKUP($B16,'[9]8.KT VĨ MÔ'!$B$7:$T$57,16,0)</f>
        <v/>
      </c>
      <c r="AC16" s="22">
        <f>VLOOKUP($B16,'[9]9.KT Chính trị'!$B$7:$T$59,10,0)</f>
        <v>8</v>
      </c>
      <c r="AD16" s="22"/>
      <c r="AE16" s="22" t="str">
        <f>VLOOKUP($B16,'[9]9.KT Chính trị'!$B$7:$T$59,16,0)</f>
        <v/>
      </c>
      <c r="AF16" s="22">
        <f>VLOOKUP($B16,'[9]12.TKT'!$B$7:$T$58,10,0)</f>
        <v>10</v>
      </c>
      <c r="AG16" s="22"/>
      <c r="AH16" s="22" t="str">
        <f>VLOOKUP($B16,'[9]12.TKT'!$B$7:$T$58,16,0)</f>
        <v/>
      </c>
      <c r="AI16" s="22">
        <f>VLOOKUP($B16,'[9]10.NLKT'!$B$7:$T$57,10,0)</f>
        <v>10</v>
      </c>
      <c r="AJ16" s="22"/>
      <c r="AK16" s="22" t="str">
        <f>VLOOKUP($B16,'[9]10.NLKT'!$B$7:$T$57,16,0)</f>
        <v/>
      </c>
      <c r="AL16" s="22">
        <f>VLOOKUP($B16,'[9]13.QTHĐC'!$B$7:$T$58,10,0)</f>
        <v>10</v>
      </c>
      <c r="AM16" s="22"/>
      <c r="AN16" s="22" t="str">
        <f>VLOOKUP($B16,'[9]13.QTHĐC'!$B$7:$T$58,16,0)</f>
        <v/>
      </c>
      <c r="AO16" s="22">
        <f>VLOOKUP($B16,'[9]11.MAR CB'!$B$7:$T$59,10,0)</f>
        <v>7</v>
      </c>
      <c r="AP16" s="22"/>
      <c r="AQ16" s="22" t="str">
        <f>VLOOKUP($B16,'[9]11.MAR CB'!$B$7:$T$59,16,0)</f>
        <v/>
      </c>
      <c r="AR16" s="22">
        <f>VLOOKUP($B16,'[9]16.LKT'!$B$7:$T$61,10,0)</f>
        <v>7.5</v>
      </c>
      <c r="AS16" s="22"/>
      <c r="AT16" s="22" t="str">
        <f>VLOOKUP($B16,'[9]16.LKT'!$B$7:$T$61,16,0)</f>
        <v/>
      </c>
      <c r="AU16" s="22">
        <f>VLOOKUP($B16,'[9]14.AVGT2'!$B$7:$S$58,10,0)</f>
        <v>5.3</v>
      </c>
      <c r="AV16" s="22">
        <f>VLOOKUP($B16,'[9]14.AVGT2'!$B$7:$S$58,12,0)</f>
        <v>5.7</v>
      </c>
      <c r="AW16" s="22" t="str">
        <f>VLOOKUP($B16,'[9]14.AVGT2'!$B$7:$S$58,16,0)</f>
        <v/>
      </c>
      <c r="AX16" s="22">
        <f>VLOOKUP($B16,'[9]15.KT VI MÔ'!$B$7:$T$57,10,0)</f>
        <v>5</v>
      </c>
      <c r="AY16" s="22"/>
      <c r="AZ16" s="22" t="str">
        <f>VLOOKUP($B16,'[9]15.KT VI MÔ'!$B$7:$T$57,16,0)</f>
        <v/>
      </c>
      <c r="BA16" s="22">
        <f>VLOOKUP($B16,'[9]18.QTVP&amp;STVB'!$B$7:$T$58,10,0)</f>
        <v>8.5</v>
      </c>
      <c r="BB16" s="22"/>
      <c r="BC16" s="22" t="str">
        <f>VLOOKUP($B16,'[9]18.QTVP&amp;STVB'!$B$7:$T$58,16,0)</f>
        <v/>
      </c>
      <c r="BD16" s="22">
        <f>VLOOKUP($B16,'[9]20.MTTTS'!$B$7:$T$56,10,0)</f>
        <v>9</v>
      </c>
      <c r="BE16" s="22"/>
      <c r="BF16" s="22"/>
      <c r="BG16" s="22">
        <f>VLOOKUP($B16,'[9]21.NVTT'!$B$7:$T$56,10,0)</f>
        <v>7.5</v>
      </c>
      <c r="BH16" s="22"/>
      <c r="BI16" s="22" t="str">
        <f>VLOOKUP($B16,'[9]21.NVTT'!$B$7:$T$56,16,0)</f>
        <v/>
      </c>
      <c r="BJ16" s="22">
        <f>VLOOKUP($B16,'[9]19.QTNNL'!$B$7:$R$63,10,0)</f>
        <v>8</v>
      </c>
      <c r="BK16" s="22"/>
      <c r="BL16" s="22"/>
      <c r="BM16" s="22">
        <f>VLOOKUP($B16,'[9]17.AVGT3'!$B$7:$V$57,10,0)</f>
        <v>8.3000000000000007</v>
      </c>
      <c r="BN16" s="22"/>
      <c r="BO16" s="22" t="str">
        <f>VLOOKUP($B16,'[9]17.AVGT3'!$B$7:$V$57,16,0)</f>
        <v/>
      </c>
      <c r="BP16" s="22">
        <f>VLOOKUP($B16,'[9]23.KTL(SPSS)'!$B$7:$Q$57,10,0)</f>
        <v>8</v>
      </c>
      <c r="BQ16" s="22"/>
      <c r="BR16" s="22" t="str">
        <f>VLOOKUP($B16,'[9]23.KTL(SPSS)'!$B$7:$Q$57,16,0)</f>
        <v/>
      </c>
      <c r="BS16" s="22">
        <f>VLOOKUP($B16,'[9]22.KTDN'!$B$7:$T$59,10,0)</f>
        <v>5</v>
      </c>
      <c r="BT16" s="22"/>
      <c r="BU16" s="22" t="str">
        <f>VLOOKUP($B16,'[9]22.KTDN'!$B$7:$T$59,16,0)</f>
        <v/>
      </c>
      <c r="BV16" s="22">
        <f>VLOOKUP($B16,'[9]25.THUDTKD'!$B$7:$T$56,10,0)</f>
        <v>9</v>
      </c>
      <c r="BW16" s="22"/>
      <c r="BX16" s="22" t="str">
        <f>VLOOKUP($B16,'[9]25.THUDTKD'!$B$7:$T$56,16,0)</f>
        <v/>
      </c>
      <c r="BY16" s="39"/>
      <c r="BZ16" s="39"/>
      <c r="CA16" s="39"/>
    </row>
    <row r="17" spans="1:79" s="7" customFormat="1" ht="30.75" customHeight="1" x14ac:dyDescent="0.25">
      <c r="A17" s="6">
        <v>14</v>
      </c>
      <c r="B17" s="25" t="s">
        <v>601</v>
      </c>
      <c r="C17" s="25" t="s">
        <v>253</v>
      </c>
      <c r="D17" s="24" t="s">
        <v>254</v>
      </c>
      <c r="E17" s="20">
        <f>VLOOKUP($B17,'[9]6.AVGT1'!$B$6:$S$53,10,0)</f>
        <v>4.8</v>
      </c>
      <c r="F17" s="20">
        <f>VLOOKUP($B17,'[9]6.AVGT1'!$B$6:$S$53,12,0)</f>
        <v>6.7</v>
      </c>
      <c r="G17" s="20" t="str">
        <f>VLOOKUP($B17,'[9]6.AVGT1'!$B$6:$S$53,16,0)</f>
        <v/>
      </c>
      <c r="H17" s="20">
        <f>VLOOKUP($B17,'[9]1.CT'!$B$6:$T$61,10,0)</f>
        <v>6</v>
      </c>
      <c r="I17" s="20"/>
      <c r="J17" s="20" t="str">
        <f>VLOOKUP($B17,'[9]1.CT'!$B$6:$T$61,16,0)</f>
        <v/>
      </c>
      <c r="K17" s="20">
        <f>VLOOKUP($B17,'[9]2.PL'!$B$6:$T$62,10,0)</f>
        <v>6</v>
      </c>
      <c r="L17" s="20"/>
      <c r="M17" s="20" t="str">
        <f>VLOOKUP($B17,'[9]2.PL'!$B$6:$T$62,16,0)</f>
        <v/>
      </c>
      <c r="N17" s="20">
        <f>VLOOKUP($B17,'[9]5.THVP'!$B$6:$S$62,10,0)</f>
        <v>8.5</v>
      </c>
      <c r="O17" s="20"/>
      <c r="P17" s="20" t="str">
        <f>VLOOKUP($B17,'[9]5.THVP'!$B$6:$S$62,16,0)</f>
        <v/>
      </c>
      <c r="Q17" s="20">
        <f>VLOOKUP($B17,'[9]3.GDTC'!$B$6:$T$53,10,0)</f>
        <v>7</v>
      </c>
      <c r="R17" s="20"/>
      <c r="S17" s="20" t="str">
        <f>VLOOKUP($B17,'[9]3.GDTC'!$B$6:$T$53,16,0)</f>
        <v/>
      </c>
      <c r="T17" s="20">
        <f>VLOOKUP($B17,'[9]4.GDQP'!$B$6:$Q$53,10,0)</f>
        <v>6.8</v>
      </c>
      <c r="U17" s="20"/>
      <c r="V17" s="20" t="str">
        <f>VLOOKUP($B17,'[9]4.GDQP'!$B$6:$Q$53,16,0)</f>
        <v/>
      </c>
      <c r="W17" s="22">
        <f>VLOOKUP($B17,'[9]7.NLTK'!$B$6:$T$214,10,0)</f>
        <v>6.5</v>
      </c>
      <c r="X17" s="22"/>
      <c r="Y17" s="22" t="str">
        <f>VLOOKUP($B17,'[9]7.NLTK'!$B$6:$T$214,16,0)</f>
        <v/>
      </c>
      <c r="Z17" s="22">
        <f>VLOOKUP($B17,'[9]8.KT VĨ MÔ'!$B$7:$T$58,10,0)</f>
        <v>8.5</v>
      </c>
      <c r="AA17" s="22"/>
      <c r="AB17" s="22" t="str">
        <f>VLOOKUP($B17,'[9]8.KT VĨ MÔ'!$B$7:$T$57,16,0)</f>
        <v/>
      </c>
      <c r="AC17" s="22">
        <f>VLOOKUP($B17,'[9]9.KT Chính trị'!$B$7:$T$59,10,0)</f>
        <v>8</v>
      </c>
      <c r="AD17" s="22"/>
      <c r="AE17" s="22" t="str">
        <f>VLOOKUP($B17,'[9]9.KT Chính trị'!$B$7:$T$59,16,0)</f>
        <v/>
      </c>
      <c r="AF17" s="22">
        <f>VLOOKUP($B17,'[9]12.TKT'!$B$7:$T$58,10,0)</f>
        <v>8.5</v>
      </c>
      <c r="AG17" s="22"/>
      <c r="AH17" s="22" t="str">
        <f>VLOOKUP($B17,'[9]12.TKT'!$B$7:$T$58,16,0)</f>
        <v/>
      </c>
      <c r="AI17" s="22">
        <f>VLOOKUP($B17,'[9]10.NLKT'!$B$7:$T$57,10,0)</f>
        <v>5</v>
      </c>
      <c r="AJ17" s="22"/>
      <c r="AK17" s="22" t="str">
        <f>VLOOKUP($B17,'[9]10.NLKT'!$B$7:$T$57,16,0)</f>
        <v/>
      </c>
      <c r="AL17" s="22">
        <f>VLOOKUP($B17,'[9]13.QTHĐC'!$B$7:$T$58,10,0)</f>
        <v>7</v>
      </c>
      <c r="AM17" s="22"/>
      <c r="AN17" s="22" t="str">
        <f>VLOOKUP($B17,'[9]13.QTHĐC'!$B$7:$T$58,16,0)</f>
        <v/>
      </c>
      <c r="AO17" s="22">
        <f>VLOOKUP($B17,'[9]11.MAR CB'!$B$7:$T$59,10,0)</f>
        <v>0</v>
      </c>
      <c r="AP17" s="22">
        <f>VLOOKUP($B17,'[9]11.MAR CB'!$B$7:$T$59,12,0)</f>
        <v>5</v>
      </c>
      <c r="AQ17" s="22" t="str">
        <f>VLOOKUP($B17,'[9]11.MAR CB'!$B$7:$T$59,16,0)</f>
        <v/>
      </c>
      <c r="AR17" s="22">
        <f>VLOOKUP($B17,'[9]16.LKT'!$B$7:$T$61,10,0)</f>
        <v>5.5</v>
      </c>
      <c r="AS17" s="22"/>
      <c r="AT17" s="22" t="str">
        <f>VLOOKUP($B17,'[9]16.LKT'!$B$7:$T$61,16,0)</f>
        <v/>
      </c>
      <c r="AU17" s="22">
        <f>VLOOKUP($B17,'[9]14.AVGT2'!$B$7:$S$58,10,0)</f>
        <v>5.8</v>
      </c>
      <c r="AV17" s="22"/>
      <c r="AW17" s="22" t="str">
        <f>VLOOKUP($B17,'[9]14.AVGT2'!$B$7:$S$58,16,0)</f>
        <v/>
      </c>
      <c r="AX17" s="22">
        <f>VLOOKUP($B17,'[9]15.KT VI MÔ'!$B$7:$T$57,10,0)</f>
        <v>5</v>
      </c>
      <c r="AY17" s="22"/>
      <c r="AZ17" s="22" t="str">
        <f>VLOOKUP($B17,'[9]15.KT VI MÔ'!$B$7:$T$57,16,0)</f>
        <v/>
      </c>
      <c r="BA17" s="22">
        <f>VLOOKUP($B17,'[9]18.QTVP&amp;STVB'!$B$7:$T$58,10,0)</f>
        <v>7.8</v>
      </c>
      <c r="BB17" s="22"/>
      <c r="BC17" s="22" t="str">
        <f>VLOOKUP($B17,'[9]18.QTVP&amp;STVB'!$B$7:$T$58,16,0)</f>
        <v/>
      </c>
      <c r="BD17" s="22">
        <f>VLOOKUP($B17,'[9]20.MTTTS'!$B$7:$T$56,10,0)</f>
        <v>7.5</v>
      </c>
      <c r="BE17" s="22"/>
      <c r="BF17" s="22"/>
      <c r="BG17" s="22">
        <f>VLOOKUP($B17,'[9]21.NVTT'!$B$7:$T$56,10,0)</f>
        <v>5</v>
      </c>
      <c r="BH17" s="22"/>
      <c r="BI17" s="22" t="str">
        <f>VLOOKUP($B17,'[9]21.NVTT'!$B$7:$T$56,16,0)</f>
        <v/>
      </c>
      <c r="BJ17" s="22">
        <f>VLOOKUP($B17,'[9]19.QTNNL'!$B$7:$R$63,10,0)</f>
        <v>8</v>
      </c>
      <c r="BK17" s="22"/>
      <c r="BL17" s="22"/>
      <c r="BM17" s="22">
        <f>VLOOKUP($B17,'[9]17.AVGT3'!$B$7:$V$57,10,0)</f>
        <v>7.1</v>
      </c>
      <c r="BN17" s="22"/>
      <c r="BO17" s="22" t="str">
        <f>VLOOKUP($B17,'[9]17.AVGT3'!$B$7:$V$57,16,0)</f>
        <v/>
      </c>
      <c r="BP17" s="22">
        <f>VLOOKUP($B17,'[9]23.KTL(SPSS)'!$B$7:$Q$57,10,0)</f>
        <v>5.5</v>
      </c>
      <c r="BQ17" s="22"/>
      <c r="BR17" s="22" t="str">
        <f>VLOOKUP($B17,'[9]23.KTL(SPSS)'!$B$7:$Q$57,16,0)</f>
        <v/>
      </c>
      <c r="BS17" s="22">
        <f>VLOOKUP($B17,'[9]22.KTDN'!$B$7:$T$59,10,0)</f>
        <v>5</v>
      </c>
      <c r="BT17" s="22"/>
      <c r="BU17" s="22" t="str">
        <f>VLOOKUP($B17,'[9]22.KTDN'!$B$7:$T$59,16,0)</f>
        <v/>
      </c>
      <c r="BV17" s="22">
        <f>VLOOKUP($B17,'[9]25.THUDTKD'!$B$7:$T$56,10,0)</f>
        <v>9</v>
      </c>
      <c r="BW17" s="22"/>
      <c r="BX17" s="22" t="str">
        <f>VLOOKUP($B17,'[9]25.THUDTKD'!$B$7:$T$56,16,0)</f>
        <v/>
      </c>
      <c r="BY17" s="39"/>
      <c r="BZ17" s="39"/>
      <c r="CA17" s="39"/>
    </row>
    <row r="18" spans="1:79" s="7" customFormat="1" ht="30.75" customHeight="1" x14ac:dyDescent="0.25">
      <c r="A18" s="6">
        <v>15</v>
      </c>
      <c r="B18" s="25" t="s">
        <v>602</v>
      </c>
      <c r="C18" s="12" t="s">
        <v>292</v>
      </c>
      <c r="D18" s="24" t="s">
        <v>64</v>
      </c>
      <c r="E18" s="20">
        <f>VLOOKUP($B18,'[9]6.AVGT1'!$B$6:$S$53,10,0)</f>
        <v>7.1000000000000005</v>
      </c>
      <c r="F18" s="20"/>
      <c r="G18" s="20" t="str">
        <f>VLOOKUP($B18,'[9]6.AVGT1'!$B$6:$S$53,16,0)</f>
        <v/>
      </c>
      <c r="H18" s="20">
        <f>VLOOKUP($B18,'[9]1.CT'!$B$6:$T$61,10,0)</f>
        <v>8.5</v>
      </c>
      <c r="I18" s="20"/>
      <c r="J18" s="20" t="str">
        <f>VLOOKUP($B18,'[9]1.CT'!$B$6:$T$61,16,0)</f>
        <v/>
      </c>
      <c r="K18" s="20">
        <f>VLOOKUP($B18,'[9]2.PL'!$B$6:$T$62,10,0)</f>
        <v>7</v>
      </c>
      <c r="L18" s="20"/>
      <c r="M18" s="20" t="str">
        <f>VLOOKUP($B18,'[9]2.PL'!$B$6:$T$62,16,0)</f>
        <v/>
      </c>
      <c r="N18" s="20">
        <f>VLOOKUP($B18,'[9]5.THVP'!$B$6:$S$62,10,0)</f>
        <v>7</v>
      </c>
      <c r="O18" s="20"/>
      <c r="P18" s="20" t="str">
        <f>VLOOKUP($B18,'[9]5.THVP'!$B$6:$S$62,16,0)</f>
        <v/>
      </c>
      <c r="Q18" s="20">
        <f>VLOOKUP($B18,'[9]3.GDTC'!$B$6:$T$53,10,0)</f>
        <v>7.5</v>
      </c>
      <c r="R18" s="20"/>
      <c r="S18" s="20" t="str">
        <f>VLOOKUP($B18,'[9]3.GDTC'!$B$6:$T$53,16,0)</f>
        <v/>
      </c>
      <c r="T18" s="20">
        <f>VLOOKUP($B18,'[9]4.GDQP'!$B$6:$Q$53,10,0)</f>
        <v>6.9</v>
      </c>
      <c r="U18" s="20"/>
      <c r="V18" s="20" t="str">
        <f>VLOOKUP($B18,'[9]4.GDQP'!$B$6:$Q$53,16,0)</f>
        <v/>
      </c>
      <c r="W18" s="22">
        <f>VLOOKUP($B18,'[9]7.NLTK'!$B$6:$T$214,10,0)</f>
        <v>9</v>
      </c>
      <c r="X18" s="22"/>
      <c r="Y18" s="22" t="str">
        <f>VLOOKUP($B18,'[9]7.NLTK'!$B$6:$T$214,16,0)</f>
        <v/>
      </c>
      <c r="Z18" s="22">
        <f>VLOOKUP($B18,'[9]8.KT VĨ MÔ'!$B$7:$T$58,10,0)</f>
        <v>8</v>
      </c>
      <c r="AA18" s="22"/>
      <c r="AB18" s="22" t="str">
        <f>VLOOKUP($B18,'[9]8.KT VĨ MÔ'!$B$7:$T$57,16,0)</f>
        <v/>
      </c>
      <c r="AC18" s="22">
        <f>VLOOKUP($B18,'[9]9.KT Chính trị'!$B$7:$T$59,10,0)</f>
        <v>8</v>
      </c>
      <c r="AD18" s="22"/>
      <c r="AE18" s="22" t="str">
        <f>VLOOKUP($B18,'[9]9.KT Chính trị'!$B$7:$T$59,16,0)</f>
        <v/>
      </c>
      <c r="AF18" s="22">
        <f>VLOOKUP($B18,'[9]12.TKT'!$B$7:$T$58,10,0)</f>
        <v>9.5</v>
      </c>
      <c r="AG18" s="22"/>
      <c r="AH18" s="22" t="str">
        <f>VLOOKUP($B18,'[9]12.TKT'!$B$7:$T$58,16,0)</f>
        <v/>
      </c>
      <c r="AI18" s="22">
        <f>VLOOKUP($B18,'[9]10.NLKT'!$B$7:$T$57,10,0)</f>
        <v>9</v>
      </c>
      <c r="AJ18" s="22"/>
      <c r="AK18" s="22" t="str">
        <f>VLOOKUP($B18,'[9]10.NLKT'!$B$7:$T$57,16,0)</f>
        <v/>
      </c>
      <c r="AL18" s="22">
        <f>VLOOKUP($B18,'[9]13.QTHĐC'!$B$7:$T$58,10,0)</f>
        <v>10</v>
      </c>
      <c r="AM18" s="22"/>
      <c r="AN18" s="22" t="str">
        <f>VLOOKUP($B18,'[9]13.QTHĐC'!$B$7:$T$58,16,0)</f>
        <v/>
      </c>
      <c r="AO18" s="22">
        <f>VLOOKUP($B18,'[9]11.MAR CB'!$B$7:$T$59,10,0)</f>
        <v>6</v>
      </c>
      <c r="AP18" s="22"/>
      <c r="AQ18" s="22" t="str">
        <f>VLOOKUP($B18,'[9]11.MAR CB'!$B$7:$T$59,16,0)</f>
        <v/>
      </c>
      <c r="AR18" s="22">
        <f>VLOOKUP($B18,'[9]16.LKT'!$B$7:$T$61,10,0)</f>
        <v>8</v>
      </c>
      <c r="AS18" s="22"/>
      <c r="AT18" s="22" t="str">
        <f>VLOOKUP($B18,'[9]16.LKT'!$B$7:$T$61,16,0)</f>
        <v/>
      </c>
      <c r="AU18" s="22">
        <f>VLOOKUP($B18,'[9]14.AVGT2'!$B$7:$S$58,10,0)</f>
        <v>5</v>
      </c>
      <c r="AV18" s="22">
        <f>VLOOKUP($B18,'[9]14.AVGT2'!$B$7:$S$58,12,0)</f>
        <v>4.4000000000000004</v>
      </c>
      <c r="AW18" s="30" t="str">
        <f>VLOOKUP($B18,'[9]14.AVGT2'!$B$7:$S$58,16,0)</f>
        <v>Học lại</v>
      </c>
      <c r="AX18" s="22">
        <f>VLOOKUP($B18,'[9]15.KT VI MÔ'!$B$7:$T$57,10,0)</f>
        <v>7.5</v>
      </c>
      <c r="AY18" s="22"/>
      <c r="AZ18" s="22" t="str">
        <f>VLOOKUP($B18,'[9]15.KT VI MÔ'!$B$7:$T$57,16,0)</f>
        <v/>
      </c>
      <c r="BA18" s="22">
        <f>VLOOKUP($B18,'[9]18.QTVP&amp;STVB'!$B$7:$T$58,10,0)</f>
        <v>7.5</v>
      </c>
      <c r="BB18" s="22"/>
      <c r="BC18" s="22" t="str">
        <f>VLOOKUP($B18,'[9]18.QTVP&amp;STVB'!$B$7:$T$58,16,0)</f>
        <v/>
      </c>
      <c r="BD18" s="22">
        <f>VLOOKUP($B18,'[9]20.MTTTS'!$B$7:$T$56,10,0)</f>
        <v>8</v>
      </c>
      <c r="BE18" s="22"/>
      <c r="BF18" s="22"/>
      <c r="BG18" s="22">
        <f>VLOOKUP($B18,'[9]21.NVTT'!$B$7:$T$56,10,0)</f>
        <v>7.5</v>
      </c>
      <c r="BH18" s="22"/>
      <c r="BI18" s="22" t="str">
        <f>VLOOKUP($B18,'[9]21.NVTT'!$B$7:$T$56,16,0)</f>
        <v/>
      </c>
      <c r="BJ18" s="22">
        <f>VLOOKUP($B18,'[9]19.QTNNL'!$B$7:$R$63,10,0)</f>
        <v>9</v>
      </c>
      <c r="BK18" s="22"/>
      <c r="BL18" s="22"/>
      <c r="BM18" s="22">
        <f>VLOOKUP($B18,'[9]17.AVGT3'!$B$7:$V$57,10,0)</f>
        <v>5.9</v>
      </c>
      <c r="BN18" s="22"/>
      <c r="BO18" s="22" t="str">
        <f>VLOOKUP($B18,'[9]17.AVGT3'!$B$7:$V$57,16,0)</f>
        <v/>
      </c>
      <c r="BP18" s="22">
        <f>VLOOKUP($B18,'[9]23.KTL(SPSS)'!$B$7:$Q$57,10,0)</f>
        <v>8</v>
      </c>
      <c r="BQ18" s="22"/>
      <c r="BR18" s="22" t="str">
        <f>VLOOKUP($B18,'[9]23.KTL(SPSS)'!$B$7:$Q$57,16,0)</f>
        <v/>
      </c>
      <c r="BS18" s="22">
        <f>VLOOKUP($B18,'[9]22.KTDN'!$B$7:$T$59,10,0)</f>
        <v>8</v>
      </c>
      <c r="BT18" s="22"/>
      <c r="BU18" s="22" t="str">
        <f>VLOOKUP($B18,'[9]22.KTDN'!$B$7:$T$59,16,0)</f>
        <v/>
      </c>
      <c r="BV18" s="22">
        <f>VLOOKUP($B18,'[9]25.THUDTKD'!$B$7:$T$56,10,0)</f>
        <v>8.5</v>
      </c>
      <c r="BW18" s="22"/>
      <c r="BX18" s="22" t="str">
        <f>VLOOKUP($B18,'[9]25.THUDTKD'!$B$7:$T$56,16,0)</f>
        <v/>
      </c>
      <c r="BY18" s="39"/>
      <c r="BZ18" s="39"/>
      <c r="CA18" s="39"/>
    </row>
    <row r="19" spans="1:79" s="7" customFormat="1" ht="30.75" customHeight="1" x14ac:dyDescent="0.25">
      <c r="A19" s="6">
        <v>16</v>
      </c>
      <c r="B19" s="25" t="s">
        <v>603</v>
      </c>
      <c r="C19" s="12" t="s">
        <v>117</v>
      </c>
      <c r="D19" s="24" t="s">
        <v>389</v>
      </c>
      <c r="E19" s="20">
        <f>VLOOKUP($B19,'[9]6.AVGT1'!$B$6:$S$53,10,0)</f>
        <v>7.3</v>
      </c>
      <c r="F19" s="20">
        <f>VLOOKUP($B19,'[9]6.AVGT1'!$B$6:$S$53,12,0)</f>
        <v>8</v>
      </c>
      <c r="G19" s="20" t="str">
        <f>VLOOKUP($B19,'[9]6.AVGT1'!$B$6:$S$53,16,0)</f>
        <v/>
      </c>
      <c r="H19" s="20">
        <f>VLOOKUP($B19,'[9]1.CT'!$B$6:$T$61,10,0)</f>
        <v>8</v>
      </c>
      <c r="I19" s="20"/>
      <c r="J19" s="20" t="str">
        <f>VLOOKUP($B19,'[9]1.CT'!$B$6:$T$61,16,0)</f>
        <v/>
      </c>
      <c r="K19" s="20">
        <f>VLOOKUP($B19,'[9]2.PL'!$B$6:$T$62,10,0)</f>
        <v>6.5</v>
      </c>
      <c r="L19" s="20"/>
      <c r="M19" s="20" t="str">
        <f>VLOOKUP($B19,'[9]2.PL'!$B$6:$T$62,16,0)</f>
        <v/>
      </c>
      <c r="N19" s="20">
        <f>VLOOKUP($B19,'[9]5.THVP'!$B$6:$S$62,10,0)</f>
        <v>7</v>
      </c>
      <c r="O19" s="20"/>
      <c r="P19" s="20" t="str">
        <f>VLOOKUP($B19,'[9]5.THVP'!$B$6:$S$62,16,0)</f>
        <v/>
      </c>
      <c r="Q19" s="20">
        <f>VLOOKUP($B19,'[9]3.GDTC'!$B$6:$T$53,10,0)</f>
        <v>6</v>
      </c>
      <c r="R19" s="20"/>
      <c r="S19" s="20" t="str">
        <f>VLOOKUP($B19,'[9]3.GDTC'!$B$6:$T$53,16,0)</f>
        <v/>
      </c>
      <c r="T19" s="20">
        <f>VLOOKUP($B19,'[9]4.GDQP'!$B$6:$Q$53,10,0)</f>
        <v>8</v>
      </c>
      <c r="U19" s="20"/>
      <c r="V19" s="20" t="str">
        <f>VLOOKUP($B19,'[9]4.GDQP'!$B$6:$Q$53,16,0)</f>
        <v/>
      </c>
      <c r="W19" s="22">
        <f>VLOOKUP($B19,'[9]7.NLTK'!$B$6:$T$214,10,0)</f>
        <v>6.5</v>
      </c>
      <c r="X19" s="22"/>
      <c r="Y19" s="22" t="str">
        <f>VLOOKUP($B19,'[9]7.NLTK'!$B$6:$T$214,16,0)</f>
        <v/>
      </c>
      <c r="Z19" s="22">
        <f>VLOOKUP($B19,'[9]8.KT VĨ MÔ'!$B$7:$T$58,10,0)</f>
        <v>8</v>
      </c>
      <c r="AA19" s="22"/>
      <c r="AB19" s="22" t="str">
        <f>VLOOKUP($B19,'[9]8.KT VĨ MÔ'!$B$7:$T$57,16,0)</f>
        <v/>
      </c>
      <c r="AC19" s="22">
        <f>VLOOKUP($B19,'[9]9.KT Chính trị'!$B$7:$T$59,10,0)</f>
        <v>8</v>
      </c>
      <c r="AD19" s="22"/>
      <c r="AE19" s="22" t="str">
        <f>VLOOKUP($B19,'[9]9.KT Chính trị'!$B$7:$T$59,16,0)</f>
        <v/>
      </c>
      <c r="AF19" s="22">
        <f>VLOOKUP($B19,'[9]12.TKT'!$B$7:$T$58,10,0)</f>
        <v>9.5</v>
      </c>
      <c r="AG19" s="22"/>
      <c r="AH19" s="22" t="str">
        <f>VLOOKUP($B19,'[9]12.TKT'!$B$7:$T$58,16,0)</f>
        <v/>
      </c>
      <c r="AI19" s="22">
        <f>VLOOKUP($B19,'[9]10.NLKT'!$B$7:$T$57,10,0)</f>
        <v>9</v>
      </c>
      <c r="AJ19" s="22"/>
      <c r="AK19" s="22" t="str">
        <f>VLOOKUP($B19,'[9]10.NLKT'!$B$7:$T$57,16,0)</f>
        <v/>
      </c>
      <c r="AL19" s="22">
        <f>VLOOKUP($B19,'[9]13.QTHĐC'!$B$7:$T$58,10,0)</f>
        <v>10</v>
      </c>
      <c r="AM19" s="22"/>
      <c r="AN19" s="22" t="str">
        <f>VLOOKUP($B19,'[9]13.QTHĐC'!$B$7:$T$58,16,0)</f>
        <v/>
      </c>
      <c r="AO19" s="22">
        <f>VLOOKUP($B19,'[9]11.MAR CB'!$B$7:$T$59,10,0)</f>
        <v>6</v>
      </c>
      <c r="AP19" s="22"/>
      <c r="AQ19" s="22" t="str">
        <f>VLOOKUP($B19,'[9]11.MAR CB'!$B$7:$T$59,16,0)</f>
        <v/>
      </c>
      <c r="AR19" s="22">
        <f>VLOOKUP($B19,'[9]16.LKT'!$B$7:$T$61,10,0)</f>
        <v>6</v>
      </c>
      <c r="AS19" s="22"/>
      <c r="AT19" s="22" t="str">
        <f>VLOOKUP($B19,'[9]16.LKT'!$B$7:$T$61,16,0)</f>
        <v/>
      </c>
      <c r="AU19" s="22">
        <f>VLOOKUP($B19,'[9]14.AVGT2'!$B$7:$S$58,10,0)</f>
        <v>5.7</v>
      </c>
      <c r="AV19" s="22"/>
      <c r="AW19" s="22" t="str">
        <f>VLOOKUP($B19,'[9]14.AVGT2'!$B$7:$S$58,16,0)</f>
        <v/>
      </c>
      <c r="AX19" s="22">
        <f>VLOOKUP($B19,'[9]15.KT VI MÔ'!$B$7:$T$57,10,0)</f>
        <v>7</v>
      </c>
      <c r="AY19" s="22"/>
      <c r="AZ19" s="22" t="str">
        <f>VLOOKUP($B19,'[9]15.KT VI MÔ'!$B$7:$T$57,16,0)</f>
        <v/>
      </c>
      <c r="BA19" s="22">
        <f>VLOOKUP($B19,'[9]18.QTVP&amp;STVB'!$B$7:$T$58,10,0)</f>
        <v>7.4</v>
      </c>
      <c r="BB19" s="22"/>
      <c r="BC19" s="22" t="str">
        <f>VLOOKUP($B19,'[9]18.QTVP&amp;STVB'!$B$7:$T$58,16,0)</f>
        <v/>
      </c>
      <c r="BD19" s="22">
        <f>VLOOKUP($B19,'[9]20.MTTTS'!$B$7:$T$56,10,0)</f>
        <v>8.5</v>
      </c>
      <c r="BE19" s="22"/>
      <c r="BF19" s="22"/>
      <c r="BG19" s="22">
        <f>VLOOKUP($B19,'[9]21.NVTT'!$B$7:$T$56,10,0)</f>
        <v>8</v>
      </c>
      <c r="BH19" s="22"/>
      <c r="BI19" s="22" t="str">
        <f>VLOOKUP($B19,'[9]21.NVTT'!$B$7:$T$56,16,0)</f>
        <v/>
      </c>
      <c r="BJ19" s="22">
        <f>VLOOKUP($B19,'[9]19.QTNNL'!$B$7:$R$63,10,0)</f>
        <v>9.5</v>
      </c>
      <c r="BK19" s="22"/>
      <c r="BL19" s="22"/>
      <c r="BM19" s="22">
        <f>VLOOKUP($B19,'[9]17.AVGT3'!$B$7:$V$57,10,0)</f>
        <v>4.2</v>
      </c>
      <c r="BN19" s="22">
        <f>VLOOKUP($B19,'[9]17.AVGT3'!$B$7:$V$57,12,0)</f>
        <v>5.6</v>
      </c>
      <c r="BO19" s="22" t="str">
        <f>VLOOKUP($B19,'[9]17.AVGT3'!$B$7:$V$57,16,0)</f>
        <v/>
      </c>
      <c r="BP19" s="22">
        <f>VLOOKUP($B19,'[9]23.KTL(SPSS)'!$B$7:$Q$57,10,0)</f>
        <v>5</v>
      </c>
      <c r="BQ19" s="22"/>
      <c r="BR19" s="22" t="str">
        <f>VLOOKUP($B19,'[9]23.KTL(SPSS)'!$B$7:$Q$57,16,0)</f>
        <v/>
      </c>
      <c r="BS19" s="22">
        <f>VLOOKUP($B19,'[9]22.KTDN'!$B$7:$T$59,10,0)</f>
        <v>8</v>
      </c>
      <c r="BT19" s="22"/>
      <c r="BU19" s="22" t="str">
        <f>VLOOKUP($B19,'[9]22.KTDN'!$B$7:$T$59,16,0)</f>
        <v/>
      </c>
      <c r="BV19" s="22">
        <f>VLOOKUP($B19,'[9]25.THUDTKD'!$B$7:$T$56,10,0)</f>
        <v>7</v>
      </c>
      <c r="BW19" s="22"/>
      <c r="BX19" s="22" t="str">
        <f>VLOOKUP($B19,'[9]25.THUDTKD'!$B$7:$T$56,16,0)</f>
        <v/>
      </c>
      <c r="BY19" s="39"/>
      <c r="BZ19" s="39"/>
      <c r="CA19" s="39"/>
    </row>
    <row r="20" spans="1:79" s="7" customFormat="1" ht="30.75" customHeight="1" x14ac:dyDescent="0.25">
      <c r="A20" s="6">
        <v>17</v>
      </c>
      <c r="B20" s="25" t="s">
        <v>604</v>
      </c>
      <c r="C20" s="12" t="s">
        <v>159</v>
      </c>
      <c r="D20" s="24" t="s">
        <v>44</v>
      </c>
      <c r="E20" s="20">
        <f>VLOOKUP($B20,'[9]6.AVGT1'!$B$6:$S$53,10,0)</f>
        <v>6.7</v>
      </c>
      <c r="F20" s="20"/>
      <c r="G20" s="20" t="str">
        <f>VLOOKUP($B20,'[9]6.AVGT1'!$B$6:$S$53,16,0)</f>
        <v/>
      </c>
      <c r="H20" s="20">
        <f>VLOOKUP($B20,'[9]1.CT'!$B$6:$T$61,10,0)</f>
        <v>6</v>
      </c>
      <c r="I20" s="20"/>
      <c r="J20" s="20" t="str">
        <f>VLOOKUP($B20,'[9]1.CT'!$B$6:$T$61,16,0)</f>
        <v/>
      </c>
      <c r="K20" s="20">
        <f>VLOOKUP($B20,'[9]2.PL'!$B$6:$T$62,10,0)</f>
        <v>7</v>
      </c>
      <c r="L20" s="20"/>
      <c r="M20" s="20" t="str">
        <f>VLOOKUP($B20,'[9]2.PL'!$B$6:$T$62,16,0)</f>
        <v/>
      </c>
      <c r="N20" s="20">
        <f>VLOOKUP($B20,'[9]5.THVP'!$B$6:$S$62,10,0)</f>
        <v>9</v>
      </c>
      <c r="O20" s="20"/>
      <c r="P20" s="20" t="str">
        <f>VLOOKUP($B20,'[9]5.THVP'!$B$6:$S$62,16,0)</f>
        <v/>
      </c>
      <c r="Q20" s="20">
        <f>VLOOKUP($B20,'[9]3.GDTC'!$B$6:$T$53,10,0)</f>
        <v>7</v>
      </c>
      <c r="R20" s="20"/>
      <c r="S20" s="20" t="str">
        <f>VLOOKUP($B20,'[9]3.GDTC'!$B$6:$T$53,16,0)</f>
        <v/>
      </c>
      <c r="T20" s="20">
        <f>VLOOKUP($B20,'[9]4.GDQP'!$B$6:$Q$53,10,0)</f>
        <v>7</v>
      </c>
      <c r="U20" s="20"/>
      <c r="V20" s="20" t="str">
        <f>VLOOKUP($B20,'[9]4.GDQP'!$B$6:$Q$53,16,0)</f>
        <v/>
      </c>
      <c r="W20" s="22">
        <f>VLOOKUP($B20,'[9]7.NLTK'!$B$6:$T$214,10,0)</f>
        <v>6.5</v>
      </c>
      <c r="X20" s="22"/>
      <c r="Y20" s="22" t="str">
        <f>VLOOKUP($B20,'[9]7.NLTK'!$B$6:$T$214,16,0)</f>
        <v/>
      </c>
      <c r="Z20" s="22">
        <f>VLOOKUP($B20,'[9]8.KT VĨ MÔ'!$B$7:$T$58,10,0)</f>
        <v>9</v>
      </c>
      <c r="AA20" s="22"/>
      <c r="AB20" s="22" t="str">
        <f>VLOOKUP($B20,'[9]8.KT VĨ MÔ'!$B$7:$T$57,16,0)</f>
        <v/>
      </c>
      <c r="AC20" s="22">
        <f>VLOOKUP($B20,'[9]9.KT Chính trị'!$B$7:$T$59,10,0)</f>
        <v>7</v>
      </c>
      <c r="AD20" s="22"/>
      <c r="AE20" s="22" t="str">
        <f>VLOOKUP($B20,'[9]9.KT Chính trị'!$B$7:$T$59,16,0)</f>
        <v/>
      </c>
      <c r="AF20" s="22">
        <f>VLOOKUP($B20,'[9]12.TKT'!$B$7:$T$58,10,0)</f>
        <v>7.5</v>
      </c>
      <c r="AG20" s="22"/>
      <c r="AH20" s="22" t="str">
        <f>VLOOKUP($B20,'[9]12.TKT'!$B$7:$T$58,16,0)</f>
        <v/>
      </c>
      <c r="AI20" s="22">
        <f>VLOOKUP($B20,'[9]10.NLKT'!$B$7:$T$57,10,0)</f>
        <v>8</v>
      </c>
      <c r="AJ20" s="22"/>
      <c r="AK20" s="22" t="str">
        <f>VLOOKUP($B20,'[9]10.NLKT'!$B$7:$T$57,16,0)</f>
        <v/>
      </c>
      <c r="AL20" s="22">
        <f>VLOOKUP($B20,'[9]13.QTHĐC'!$B$7:$T$58,10,0)</f>
        <v>10</v>
      </c>
      <c r="AM20" s="22"/>
      <c r="AN20" s="22" t="str">
        <f>VLOOKUP($B20,'[9]13.QTHĐC'!$B$7:$T$58,16,0)</f>
        <v/>
      </c>
      <c r="AO20" s="22">
        <f>VLOOKUP($B20,'[9]11.MAR CB'!$B$7:$T$59,10,0)</f>
        <v>6</v>
      </c>
      <c r="AP20" s="22"/>
      <c r="AQ20" s="22" t="str">
        <f>VLOOKUP($B20,'[9]11.MAR CB'!$B$7:$T$59,16,0)</f>
        <v/>
      </c>
      <c r="AR20" s="22">
        <f>VLOOKUP($B20,'[9]16.LKT'!$B$7:$T$61,10,0)</f>
        <v>6</v>
      </c>
      <c r="AS20" s="22"/>
      <c r="AT20" s="22" t="str">
        <f>VLOOKUP($B20,'[9]16.LKT'!$B$7:$T$61,16,0)</f>
        <v/>
      </c>
      <c r="AU20" s="22">
        <f>VLOOKUP($B20,'[9]14.AVGT2'!$B$7:$S$58,10,0)</f>
        <v>3.9</v>
      </c>
      <c r="AV20" s="22">
        <f>VLOOKUP($B20,'[9]14.AVGT2'!$B$7:$S$58,12,0)</f>
        <v>6.2</v>
      </c>
      <c r="AW20" s="22" t="str">
        <f>VLOOKUP($B20,'[9]14.AVGT2'!$B$7:$S$58,16,0)</f>
        <v/>
      </c>
      <c r="AX20" s="22">
        <f>VLOOKUP($B20,'[9]15.KT VI MÔ'!$B$7:$T$57,10,0)</f>
        <v>7</v>
      </c>
      <c r="AY20" s="22"/>
      <c r="AZ20" s="22" t="str">
        <f>VLOOKUP($B20,'[9]15.KT VI MÔ'!$B$7:$T$57,16,0)</f>
        <v/>
      </c>
      <c r="BA20" s="22">
        <f>VLOOKUP($B20,'[9]18.QTVP&amp;STVB'!$B$7:$T$58,10,0)</f>
        <v>7.1</v>
      </c>
      <c r="BB20" s="22"/>
      <c r="BC20" s="22" t="str">
        <f>VLOOKUP($B20,'[9]18.QTVP&amp;STVB'!$B$7:$T$58,16,0)</f>
        <v/>
      </c>
      <c r="BD20" s="22">
        <f>VLOOKUP($B20,'[9]20.MTTTS'!$B$7:$T$56,10,0)</f>
        <v>6</v>
      </c>
      <c r="BE20" s="22"/>
      <c r="BF20" s="22"/>
      <c r="BG20" s="22">
        <f>VLOOKUP($B20,'[9]21.NVTT'!$B$7:$T$56,10,0)</f>
        <v>7.5</v>
      </c>
      <c r="BH20" s="22"/>
      <c r="BI20" s="22" t="str">
        <f>VLOOKUP($B20,'[9]21.NVTT'!$B$7:$T$56,16,0)</f>
        <v/>
      </c>
      <c r="BJ20" s="22">
        <f>VLOOKUP($B20,'[9]19.QTNNL'!$B$7:$R$63,10,0)</f>
        <v>8.5</v>
      </c>
      <c r="BK20" s="22"/>
      <c r="BL20" s="22"/>
      <c r="BM20" s="22">
        <f>VLOOKUP($B20,'[9]17.AVGT3'!$B$7:$V$57,10,0)</f>
        <v>7.1</v>
      </c>
      <c r="BN20" s="22"/>
      <c r="BO20" s="22" t="str">
        <f>VLOOKUP($B20,'[9]17.AVGT3'!$B$7:$V$57,16,0)</f>
        <v/>
      </c>
      <c r="BP20" s="22">
        <f>VLOOKUP($B20,'[9]23.KTL(SPSS)'!$B$7:$Q$57,10,0)</f>
        <v>4</v>
      </c>
      <c r="BQ20" s="22"/>
      <c r="BR20" s="31" t="str">
        <f>VLOOKUP($B20,'[9]23.KTL(SPSS)'!$B$7:$Q$57,16,0)</f>
        <v>Thi lại</v>
      </c>
      <c r="BS20" s="22">
        <f>VLOOKUP($B20,'[9]22.KTDN'!$B$7:$T$59,10,0)</f>
        <v>7</v>
      </c>
      <c r="BT20" s="22"/>
      <c r="BU20" s="22" t="str">
        <f>VLOOKUP($B20,'[9]22.KTDN'!$B$7:$T$59,16,0)</f>
        <v/>
      </c>
      <c r="BV20" s="22">
        <f>VLOOKUP($B20,'[9]25.THUDTKD'!$B$7:$T$56,10,0)</f>
        <v>6.5</v>
      </c>
      <c r="BW20" s="22"/>
      <c r="BX20" s="22" t="str">
        <f>VLOOKUP($B20,'[9]25.THUDTKD'!$B$7:$T$56,16,0)</f>
        <v/>
      </c>
      <c r="BY20" s="39"/>
      <c r="BZ20" s="39"/>
      <c r="CA20" s="39"/>
    </row>
    <row r="21" spans="1:79" s="7" customFormat="1" ht="30.75" customHeight="1" x14ac:dyDescent="0.25">
      <c r="A21" s="6">
        <v>18</v>
      </c>
      <c r="B21" s="25" t="s">
        <v>605</v>
      </c>
      <c r="C21" s="25" t="s">
        <v>102</v>
      </c>
      <c r="D21" s="24" t="s">
        <v>100</v>
      </c>
      <c r="E21" s="20">
        <f>VLOOKUP($B21,'[9]6.AVGT1'!$B$6:$S$53,10,0)</f>
        <v>6.9</v>
      </c>
      <c r="F21" s="20"/>
      <c r="G21" s="20" t="str">
        <f>VLOOKUP($B21,'[9]6.AVGT1'!$B$6:$S$53,16,0)</f>
        <v/>
      </c>
      <c r="H21" s="20">
        <f>VLOOKUP($B21,'[9]1.CT'!$B$6:$T$61,10,0)</f>
        <v>7.5</v>
      </c>
      <c r="I21" s="20"/>
      <c r="J21" s="20" t="str">
        <f>VLOOKUP($B21,'[9]1.CT'!$B$6:$T$61,16,0)</f>
        <v/>
      </c>
      <c r="K21" s="20">
        <f>VLOOKUP($B21,'[9]2.PL'!$B$6:$T$62,10,0)</f>
        <v>5</v>
      </c>
      <c r="L21" s="20"/>
      <c r="M21" s="20" t="str">
        <f>VLOOKUP($B21,'[9]2.PL'!$B$6:$T$62,16,0)</f>
        <v/>
      </c>
      <c r="N21" s="20">
        <f>VLOOKUP($B21,'[9]5.THVP'!$B$6:$S$62,10,0)</f>
        <v>8</v>
      </c>
      <c r="O21" s="20"/>
      <c r="P21" s="20" t="str">
        <f>VLOOKUP($B21,'[9]5.THVP'!$B$6:$S$62,16,0)</f>
        <v/>
      </c>
      <c r="Q21" s="20">
        <f>VLOOKUP($B21,'[9]3.GDTC'!$B$6:$T$53,10,0)</f>
        <v>7</v>
      </c>
      <c r="R21" s="20"/>
      <c r="S21" s="20" t="str">
        <f>VLOOKUP($B21,'[9]3.GDTC'!$B$6:$T$53,16,0)</f>
        <v/>
      </c>
      <c r="T21" s="20">
        <f>VLOOKUP($B21,'[9]4.GDQP'!$B$6:$Q$53,10,0)</f>
        <v>8.1999999999999993</v>
      </c>
      <c r="U21" s="20"/>
      <c r="V21" s="20" t="str">
        <f>VLOOKUP($B21,'[9]4.GDQP'!$B$6:$Q$53,16,0)</f>
        <v/>
      </c>
      <c r="W21" s="22">
        <f>VLOOKUP($B21,'[9]7.NLTK'!$B$6:$T$214,10,0)</f>
        <v>7</v>
      </c>
      <c r="X21" s="22"/>
      <c r="Y21" s="22" t="str">
        <f>VLOOKUP($B21,'[9]7.NLTK'!$B$6:$T$214,16,0)</f>
        <v/>
      </c>
      <c r="Z21" s="22">
        <f>VLOOKUP($B21,'[9]8.KT VĨ MÔ'!$B$7:$T$58,10,0)</f>
        <v>8.5</v>
      </c>
      <c r="AA21" s="22"/>
      <c r="AB21" s="22" t="str">
        <f>VLOOKUP($B21,'[9]8.KT VĨ MÔ'!$B$7:$T$57,16,0)</f>
        <v/>
      </c>
      <c r="AC21" s="22">
        <f>VLOOKUP($B21,'[9]9.KT Chính trị'!$B$7:$T$59,10,0)</f>
        <v>8</v>
      </c>
      <c r="AD21" s="22"/>
      <c r="AE21" s="22" t="str">
        <f>VLOOKUP($B21,'[9]9.KT Chính trị'!$B$7:$T$59,16,0)</f>
        <v/>
      </c>
      <c r="AF21" s="22">
        <f>VLOOKUP($B21,'[9]12.TKT'!$B$7:$T$58,10,0)</f>
        <v>6.5</v>
      </c>
      <c r="AG21" s="22"/>
      <c r="AH21" s="22" t="str">
        <f>VLOOKUP($B21,'[9]12.TKT'!$B$7:$T$58,16,0)</f>
        <v/>
      </c>
      <c r="AI21" s="22">
        <f>VLOOKUP($B21,'[9]10.NLKT'!$B$7:$T$57,10,0)</f>
        <v>7</v>
      </c>
      <c r="AJ21" s="22"/>
      <c r="AK21" s="22" t="str">
        <f>VLOOKUP($B21,'[9]10.NLKT'!$B$7:$T$57,16,0)</f>
        <v/>
      </c>
      <c r="AL21" s="22">
        <f>VLOOKUP($B21,'[9]13.QTHĐC'!$B$7:$T$58,10,0)</f>
        <v>9</v>
      </c>
      <c r="AM21" s="22"/>
      <c r="AN21" s="22" t="str">
        <f>VLOOKUP($B21,'[9]13.QTHĐC'!$B$7:$T$58,16,0)</f>
        <v/>
      </c>
      <c r="AO21" s="22">
        <f>VLOOKUP($B21,'[9]11.MAR CB'!$B$7:$T$59,10,0)</f>
        <v>8</v>
      </c>
      <c r="AP21" s="22"/>
      <c r="AQ21" s="22" t="str">
        <f>VLOOKUP($B21,'[9]11.MAR CB'!$B$7:$T$59,16,0)</f>
        <v/>
      </c>
      <c r="AR21" s="22">
        <f>VLOOKUP($B21,'[9]16.LKT'!$B$7:$T$61,10,0)</f>
        <v>7</v>
      </c>
      <c r="AS21" s="22"/>
      <c r="AT21" s="22" t="str">
        <f>VLOOKUP($B21,'[9]16.LKT'!$B$7:$T$61,16,0)</f>
        <v/>
      </c>
      <c r="AU21" s="22">
        <f>VLOOKUP($B21,'[9]14.AVGT2'!$B$7:$S$58,10,0)</f>
        <v>6.1999999999999993</v>
      </c>
      <c r="AV21" s="22"/>
      <c r="AW21" s="22" t="str">
        <f>VLOOKUP($B21,'[9]14.AVGT2'!$B$7:$S$58,16,0)</f>
        <v/>
      </c>
      <c r="AX21" s="22">
        <f>VLOOKUP($B21,'[9]15.KT VI MÔ'!$B$7:$T$57,10,0)</f>
        <v>9</v>
      </c>
      <c r="AY21" s="22"/>
      <c r="AZ21" s="22" t="str">
        <f>VLOOKUP($B21,'[9]15.KT VI MÔ'!$B$7:$T$57,16,0)</f>
        <v/>
      </c>
      <c r="BA21" s="22">
        <f>VLOOKUP($B21,'[9]18.QTVP&amp;STVB'!$B$7:$T$58,10,0)</f>
        <v>8.5</v>
      </c>
      <c r="BB21" s="22"/>
      <c r="BC21" s="22" t="str">
        <f>VLOOKUP($B21,'[9]18.QTVP&amp;STVB'!$B$7:$T$58,16,0)</f>
        <v/>
      </c>
      <c r="BD21" s="22">
        <f>VLOOKUP($B21,'[9]20.MTTTS'!$B$7:$T$56,10,0)</f>
        <v>7</v>
      </c>
      <c r="BE21" s="22"/>
      <c r="BF21" s="22"/>
      <c r="BG21" s="22">
        <f>VLOOKUP($B21,'[9]21.NVTT'!$B$7:$T$56,10,0)</f>
        <v>9</v>
      </c>
      <c r="BH21" s="22"/>
      <c r="BI21" s="22" t="str">
        <f>VLOOKUP($B21,'[9]21.NVTT'!$B$7:$T$56,16,0)</f>
        <v/>
      </c>
      <c r="BJ21" s="22">
        <f>VLOOKUP($B21,'[9]19.QTNNL'!$B$7:$R$63,10,0)</f>
        <v>8.5</v>
      </c>
      <c r="BK21" s="22"/>
      <c r="BL21" s="22"/>
      <c r="BM21" s="22">
        <f>VLOOKUP($B21,'[9]17.AVGT3'!$B$7:$V$57,10,0)</f>
        <v>7.5</v>
      </c>
      <c r="BN21" s="22"/>
      <c r="BO21" s="22" t="str">
        <f>VLOOKUP($B21,'[9]17.AVGT3'!$B$7:$V$57,16,0)</f>
        <v/>
      </c>
      <c r="BP21" s="22">
        <f>VLOOKUP($B21,'[9]23.KTL(SPSS)'!$B$7:$Q$57,10,0)</f>
        <v>8</v>
      </c>
      <c r="BQ21" s="22"/>
      <c r="BR21" s="22" t="str">
        <f>VLOOKUP($B21,'[9]23.KTL(SPSS)'!$B$7:$Q$57,16,0)</f>
        <v/>
      </c>
      <c r="BS21" s="22">
        <f>VLOOKUP($B21,'[9]22.KTDN'!$B$7:$T$59,10,0)</f>
        <v>8</v>
      </c>
      <c r="BT21" s="22"/>
      <c r="BU21" s="22" t="str">
        <f>VLOOKUP($B21,'[9]22.KTDN'!$B$7:$T$59,16,0)</f>
        <v/>
      </c>
      <c r="BV21" s="22">
        <f>VLOOKUP($B21,'[9]25.THUDTKD'!$B$7:$T$56,10,0)</f>
        <v>7</v>
      </c>
      <c r="BW21" s="22"/>
      <c r="BX21" s="22" t="str">
        <f>VLOOKUP($B21,'[9]25.THUDTKD'!$B$7:$T$56,16,0)</f>
        <v/>
      </c>
      <c r="BY21" s="39"/>
      <c r="BZ21" s="39"/>
      <c r="CA21" s="39"/>
    </row>
    <row r="22" spans="1:79" s="7" customFormat="1" ht="30.75" customHeight="1" x14ac:dyDescent="0.25">
      <c r="A22" s="6">
        <v>19</v>
      </c>
      <c r="B22" s="25" t="s">
        <v>606</v>
      </c>
      <c r="C22" s="12" t="s">
        <v>395</v>
      </c>
      <c r="D22" s="24" t="s">
        <v>396</v>
      </c>
      <c r="E22" s="20">
        <f>VLOOKUP($B22,'[9]6.AVGT1'!$B$6:$S$53,10,0)</f>
        <v>6.8</v>
      </c>
      <c r="F22" s="20"/>
      <c r="G22" s="20" t="str">
        <f>VLOOKUP($B22,'[9]6.AVGT1'!$B$6:$S$53,16,0)</f>
        <v/>
      </c>
      <c r="H22" s="20">
        <f>VLOOKUP($B22,'[9]1.CT'!$B$6:$T$61,10,0)</f>
        <v>8</v>
      </c>
      <c r="I22" s="20"/>
      <c r="J22" s="20" t="str">
        <f>VLOOKUP($B22,'[9]1.CT'!$B$6:$T$61,16,0)</f>
        <v/>
      </c>
      <c r="K22" s="20">
        <f>VLOOKUP($B22,'[9]2.PL'!$B$6:$T$62,10,0)</f>
        <v>7.5</v>
      </c>
      <c r="L22" s="20"/>
      <c r="M22" s="20" t="str">
        <f>VLOOKUP($B22,'[9]2.PL'!$B$6:$T$62,16,0)</f>
        <v/>
      </c>
      <c r="N22" s="20">
        <f>VLOOKUP($B22,'[9]5.THVP'!$B$6:$S$62,10,0)</f>
        <v>6</v>
      </c>
      <c r="O22" s="20"/>
      <c r="P22" s="20" t="str">
        <f>VLOOKUP($B22,'[9]5.THVP'!$B$6:$S$62,16,0)</f>
        <v/>
      </c>
      <c r="Q22" s="20">
        <f>VLOOKUP($B22,'[9]3.GDTC'!$B$6:$T$53,10,0)</f>
        <v>7</v>
      </c>
      <c r="R22" s="20"/>
      <c r="S22" s="20" t="str">
        <f>VLOOKUP($B22,'[9]3.GDTC'!$B$6:$T$53,16,0)</f>
        <v/>
      </c>
      <c r="T22" s="20">
        <f>VLOOKUP($B22,'[9]4.GDQP'!$B$6:$Q$53,10,0)</f>
        <v>6.7</v>
      </c>
      <c r="U22" s="20"/>
      <c r="V22" s="20" t="str">
        <f>VLOOKUP($B22,'[9]4.GDQP'!$B$6:$Q$53,16,0)</f>
        <v/>
      </c>
      <c r="W22" s="22">
        <f>VLOOKUP($B22,'[9]7.NLTK'!$B$6:$T$214,10,0)</f>
        <v>5</v>
      </c>
      <c r="X22" s="22"/>
      <c r="Y22" s="22" t="str">
        <f>VLOOKUP($B22,'[9]7.NLTK'!$B$6:$T$214,16,0)</f>
        <v/>
      </c>
      <c r="Z22" s="22">
        <f>VLOOKUP($B22,'[9]8.KT VĨ MÔ'!$B$7:$T$58,10,0)</f>
        <v>9</v>
      </c>
      <c r="AA22" s="22"/>
      <c r="AB22" s="22" t="str">
        <f>VLOOKUP($B22,'[9]8.KT VĨ MÔ'!$B$7:$T$57,16,0)</f>
        <v/>
      </c>
      <c r="AC22" s="22">
        <f>VLOOKUP($B22,'[9]9.KT Chính trị'!$B$7:$T$59,10,0)</f>
        <v>8</v>
      </c>
      <c r="AD22" s="22"/>
      <c r="AE22" s="22" t="str">
        <f>VLOOKUP($B22,'[9]9.KT Chính trị'!$B$7:$T$59,16,0)</f>
        <v/>
      </c>
      <c r="AF22" s="22">
        <f>VLOOKUP($B22,'[9]12.TKT'!$B$7:$T$58,10,0)</f>
        <v>9</v>
      </c>
      <c r="AG22" s="22"/>
      <c r="AH22" s="22" t="str">
        <f>VLOOKUP($B22,'[9]12.TKT'!$B$7:$T$58,16,0)</f>
        <v/>
      </c>
      <c r="AI22" s="22">
        <f>VLOOKUP($B22,'[9]10.NLKT'!$B$7:$T$57,10,0)</f>
        <v>9</v>
      </c>
      <c r="AJ22" s="22"/>
      <c r="AK22" s="22" t="str">
        <f>VLOOKUP($B22,'[9]10.NLKT'!$B$7:$T$57,16,0)</f>
        <v/>
      </c>
      <c r="AL22" s="22">
        <f>VLOOKUP($B22,'[9]13.QTHĐC'!$B$7:$T$58,10,0)</f>
        <v>9</v>
      </c>
      <c r="AM22" s="22"/>
      <c r="AN22" s="22" t="str">
        <f>VLOOKUP($B22,'[9]13.QTHĐC'!$B$7:$T$58,16,0)</f>
        <v/>
      </c>
      <c r="AO22" s="22">
        <f>VLOOKUP($B22,'[9]11.MAR CB'!$B$7:$T$59,10,0)</f>
        <v>4</v>
      </c>
      <c r="AP22" s="22">
        <f>VLOOKUP($B22,'[9]11.MAR CB'!$B$7:$T$59,12,0)</f>
        <v>5</v>
      </c>
      <c r="AQ22" s="22" t="str">
        <f>VLOOKUP($B22,'[9]11.MAR CB'!$B$7:$T$59,16,0)</f>
        <v/>
      </c>
      <c r="AR22" s="22">
        <f>VLOOKUP($B22,'[9]16.LKT'!$B$7:$T$61,10,0)</f>
        <v>6.5</v>
      </c>
      <c r="AS22" s="22"/>
      <c r="AT22" s="22" t="str">
        <f>VLOOKUP($B22,'[9]16.LKT'!$B$7:$T$61,16,0)</f>
        <v/>
      </c>
      <c r="AU22" s="22">
        <f>VLOOKUP($B22,'[9]14.AVGT2'!$B$7:$S$58,10,0)</f>
        <v>4.3</v>
      </c>
      <c r="AV22" s="22">
        <f>VLOOKUP($B22,'[9]14.AVGT2'!$B$7:$S$58,12,0)</f>
        <v>3.8</v>
      </c>
      <c r="AW22" s="30" t="str">
        <f>VLOOKUP($B22,'[9]14.AVGT2'!$B$7:$S$58,16,0)</f>
        <v>Học lại</v>
      </c>
      <c r="AX22" s="22">
        <f>VLOOKUP($B22,'[9]15.KT VI MÔ'!$B$7:$T$57,10,0)</f>
        <v>5.5</v>
      </c>
      <c r="AY22" s="22"/>
      <c r="AZ22" s="22" t="str">
        <f>VLOOKUP($B22,'[9]15.KT VI MÔ'!$B$7:$T$57,16,0)</f>
        <v/>
      </c>
      <c r="BA22" s="22">
        <f>VLOOKUP($B22,'[9]18.QTVP&amp;STVB'!$B$7:$T$58,10,0)</f>
        <v>7.9</v>
      </c>
      <c r="BB22" s="22"/>
      <c r="BC22" s="22" t="str">
        <f>VLOOKUP($B22,'[9]18.QTVP&amp;STVB'!$B$7:$T$58,16,0)</f>
        <v/>
      </c>
      <c r="BD22" s="22">
        <f>VLOOKUP($B22,'[9]20.MTTTS'!$B$7:$T$56,10,0)</f>
        <v>9</v>
      </c>
      <c r="BE22" s="22"/>
      <c r="BF22" s="22"/>
      <c r="BG22" s="22">
        <f>VLOOKUP($B22,'[9]21.NVTT'!$B$7:$T$56,10,0)</f>
        <v>7</v>
      </c>
      <c r="BH22" s="22"/>
      <c r="BI22" s="22" t="str">
        <f>VLOOKUP($B22,'[9]21.NVTT'!$B$7:$T$56,16,0)</f>
        <v/>
      </c>
      <c r="BJ22" s="22">
        <f>VLOOKUP($B22,'[9]19.QTNNL'!$B$7:$R$63,10,0)</f>
        <v>8</v>
      </c>
      <c r="BK22" s="22"/>
      <c r="BL22" s="22"/>
      <c r="BM22" s="22">
        <f>VLOOKUP($B22,'[9]17.AVGT3'!$B$7:$V$57,10,0)</f>
        <v>5.3</v>
      </c>
      <c r="BN22" s="22">
        <f>VLOOKUP($B22,'[9]17.AVGT3'!$B$7:$V$57,12,0)</f>
        <v>7.4</v>
      </c>
      <c r="BO22" s="22" t="str">
        <f>VLOOKUP($B22,'[9]17.AVGT3'!$B$7:$V$57,16,0)</f>
        <v/>
      </c>
      <c r="BP22" s="22">
        <f>VLOOKUP($B22,'[9]23.KTL(SPSS)'!$B$7:$Q$57,10,0)</f>
        <v>4</v>
      </c>
      <c r="BQ22" s="22"/>
      <c r="BR22" s="31" t="str">
        <f>VLOOKUP($B22,'[9]23.KTL(SPSS)'!$B$7:$Q$57,16,0)</f>
        <v>Thi lại</v>
      </c>
      <c r="BS22" s="22">
        <f>VLOOKUP($B22,'[9]22.KTDN'!$B$7:$T$59,10,0)</f>
        <v>7</v>
      </c>
      <c r="BT22" s="22"/>
      <c r="BU22" s="22" t="str">
        <f>VLOOKUP($B22,'[9]22.KTDN'!$B$7:$T$59,16,0)</f>
        <v/>
      </c>
      <c r="BV22" s="22">
        <f>VLOOKUP($B22,'[9]25.THUDTKD'!$B$7:$T$56,10,0)</f>
        <v>6</v>
      </c>
      <c r="BW22" s="22"/>
      <c r="BX22" s="22" t="str">
        <f>VLOOKUP($B22,'[9]25.THUDTKD'!$B$7:$T$56,16,0)</f>
        <v/>
      </c>
      <c r="BY22" s="39"/>
      <c r="BZ22" s="39"/>
      <c r="CA22" s="39"/>
    </row>
    <row r="23" spans="1:79" s="7" customFormat="1" ht="30.75" customHeight="1" x14ac:dyDescent="0.25">
      <c r="A23" s="6">
        <v>20</v>
      </c>
      <c r="B23" s="25" t="s">
        <v>607</v>
      </c>
      <c r="C23" s="12" t="s">
        <v>56</v>
      </c>
      <c r="D23" s="24" t="s">
        <v>14</v>
      </c>
      <c r="E23" s="20">
        <f>VLOOKUP($B23,'[9]6.AVGT1'!$B$6:$S$53,10,0)</f>
        <v>4.5999999999999996</v>
      </c>
      <c r="F23" s="20">
        <f>VLOOKUP($B23,'[9]6.AVGT1'!$B$6:$S$53,12,0)</f>
        <v>6.1</v>
      </c>
      <c r="G23" s="20" t="str">
        <f>VLOOKUP($B23,'[9]6.AVGT1'!$B$6:$S$53,16,0)</f>
        <v/>
      </c>
      <c r="H23" s="20">
        <f>VLOOKUP($B23,'[9]1.CT'!$B$6:$T$61,10,0)</f>
        <v>7</v>
      </c>
      <c r="I23" s="20"/>
      <c r="J23" s="20" t="str">
        <f>VLOOKUP($B23,'[9]1.CT'!$B$6:$T$61,16,0)</f>
        <v/>
      </c>
      <c r="K23" s="20">
        <f>VLOOKUP($B23,'[9]2.PL'!$B$6:$T$62,10,0)</f>
        <v>6</v>
      </c>
      <c r="L23" s="20"/>
      <c r="M23" s="20" t="str">
        <f>VLOOKUP($B23,'[9]2.PL'!$B$6:$T$62,16,0)</f>
        <v/>
      </c>
      <c r="N23" s="20">
        <f>VLOOKUP($B23,'[9]5.THVP'!$B$6:$S$62,10,0)</f>
        <v>7</v>
      </c>
      <c r="O23" s="20"/>
      <c r="P23" s="20" t="str">
        <f>VLOOKUP($B23,'[9]5.THVP'!$B$6:$S$62,16,0)</f>
        <v/>
      </c>
      <c r="Q23" s="20">
        <f>VLOOKUP($B23,'[9]3.GDTC'!$B$6:$T$53,10,0)</f>
        <v>8</v>
      </c>
      <c r="R23" s="20"/>
      <c r="S23" s="20" t="str">
        <f>VLOOKUP($B23,'[9]3.GDTC'!$B$6:$T$53,16,0)</f>
        <v/>
      </c>
      <c r="T23" s="20">
        <f>VLOOKUP($B23,'[9]4.GDQP'!$B$6:$Q$53,10,0)</f>
        <v>7.3</v>
      </c>
      <c r="U23" s="20"/>
      <c r="V23" s="20" t="str">
        <f>VLOOKUP($B23,'[9]4.GDQP'!$B$6:$Q$53,16,0)</f>
        <v/>
      </c>
      <c r="W23" s="22">
        <f>VLOOKUP($B23,'[9]7.NLTK'!$B$6:$T$214,10,0)</f>
        <v>5</v>
      </c>
      <c r="X23" s="22"/>
      <c r="Y23" s="22" t="str">
        <f>VLOOKUP($B23,'[9]7.NLTK'!$B$6:$T$214,16,0)</f>
        <v/>
      </c>
      <c r="Z23" s="22">
        <f>VLOOKUP($B23,'[9]8.KT VĨ MÔ'!$B$7:$T$58,10,0)</f>
        <v>8</v>
      </c>
      <c r="AA23" s="22"/>
      <c r="AB23" s="22" t="str">
        <f>VLOOKUP($B23,'[9]8.KT VĨ MÔ'!$B$7:$T$57,16,0)</f>
        <v/>
      </c>
      <c r="AC23" s="22">
        <f>VLOOKUP($B23,'[9]9.KT Chính trị'!$B$7:$T$59,10,0)</f>
        <v>7</v>
      </c>
      <c r="AD23" s="22"/>
      <c r="AE23" s="22" t="str">
        <f>VLOOKUP($B23,'[9]9.KT Chính trị'!$B$7:$T$59,16,0)</f>
        <v/>
      </c>
      <c r="AF23" s="22">
        <f>VLOOKUP($B23,'[9]12.TKT'!$B$7:$T$58,10,0)</f>
        <v>9</v>
      </c>
      <c r="AG23" s="22"/>
      <c r="AH23" s="22" t="str">
        <f>VLOOKUP($B23,'[9]12.TKT'!$B$7:$T$58,16,0)</f>
        <v/>
      </c>
      <c r="AI23" s="22">
        <f>VLOOKUP($B23,'[9]10.NLKT'!$B$7:$T$57,10,0)</f>
        <v>9</v>
      </c>
      <c r="AJ23" s="22"/>
      <c r="AK23" s="22" t="str">
        <f>VLOOKUP($B23,'[9]10.NLKT'!$B$7:$T$57,16,0)</f>
        <v/>
      </c>
      <c r="AL23" s="22">
        <f>VLOOKUP($B23,'[9]13.QTHĐC'!$B$7:$T$58,10,0)</f>
        <v>9</v>
      </c>
      <c r="AM23" s="22"/>
      <c r="AN23" s="22" t="str">
        <f>VLOOKUP($B23,'[9]13.QTHĐC'!$B$7:$T$58,16,0)</f>
        <v/>
      </c>
      <c r="AO23" s="22">
        <f>VLOOKUP($B23,'[9]11.MAR CB'!$B$7:$T$59,10,0)</f>
        <v>5</v>
      </c>
      <c r="AP23" s="22"/>
      <c r="AQ23" s="22" t="str">
        <f>VLOOKUP($B23,'[9]11.MAR CB'!$B$7:$T$59,16,0)</f>
        <v/>
      </c>
      <c r="AR23" s="22">
        <f>VLOOKUP($B23,'[9]16.LKT'!$B$7:$T$61,10,0)</f>
        <v>6</v>
      </c>
      <c r="AS23" s="22"/>
      <c r="AT23" s="22" t="str">
        <f>VLOOKUP($B23,'[9]16.LKT'!$B$7:$T$61,16,0)</f>
        <v/>
      </c>
      <c r="AU23" s="22">
        <f>VLOOKUP($B23,'[9]14.AVGT2'!$B$7:$S$58,10,0)</f>
        <v>5</v>
      </c>
      <c r="AV23" s="22">
        <f>VLOOKUP($B23,'[9]14.AVGT2'!$B$7:$S$58,12,0)</f>
        <v>4.5</v>
      </c>
      <c r="AW23" s="30" t="str">
        <f>VLOOKUP($B23,'[9]14.AVGT2'!$B$7:$S$58,16,0)</f>
        <v>Học lại</v>
      </c>
      <c r="AX23" s="22">
        <f>VLOOKUP($B23,'[9]15.KT VI MÔ'!$B$7:$T$57,10,0)</f>
        <v>5</v>
      </c>
      <c r="AY23" s="22"/>
      <c r="AZ23" s="22" t="str">
        <f>VLOOKUP($B23,'[9]15.KT VI MÔ'!$B$7:$T$57,16,0)</f>
        <v/>
      </c>
      <c r="BA23" s="22">
        <f>VLOOKUP($B23,'[9]18.QTVP&amp;STVB'!$B$7:$T$58,10,0)</f>
        <v>7.6</v>
      </c>
      <c r="BB23" s="22"/>
      <c r="BC23" s="22" t="str">
        <f>VLOOKUP($B23,'[9]18.QTVP&amp;STVB'!$B$7:$T$58,16,0)</f>
        <v/>
      </c>
      <c r="BD23" s="22">
        <f>VLOOKUP($B23,'[9]20.MTTTS'!$B$7:$T$56,10,0)</f>
        <v>7</v>
      </c>
      <c r="BE23" s="22"/>
      <c r="BF23" s="22"/>
      <c r="BG23" s="22">
        <f>VLOOKUP($B23,'[9]21.NVTT'!$B$7:$T$56,10,0)</f>
        <v>7</v>
      </c>
      <c r="BH23" s="22"/>
      <c r="BI23" s="22" t="str">
        <f>VLOOKUP($B23,'[9]21.NVTT'!$B$7:$T$56,16,0)</f>
        <v/>
      </c>
      <c r="BJ23" s="22">
        <f>VLOOKUP($B23,'[9]19.QTNNL'!$B$7:$R$63,10,0)</f>
        <v>8.5</v>
      </c>
      <c r="BK23" s="22"/>
      <c r="BL23" s="22"/>
      <c r="BM23" s="22">
        <f>VLOOKUP($B23,'[9]17.AVGT3'!$B$7:$V$57,10,0)</f>
        <v>6.8000000000000007</v>
      </c>
      <c r="BN23" s="22"/>
      <c r="BO23" s="22" t="str">
        <f>VLOOKUP($B23,'[9]17.AVGT3'!$B$7:$V$57,16,0)</f>
        <v/>
      </c>
      <c r="BP23" s="22">
        <f>VLOOKUP($B23,'[9]23.KTL(SPSS)'!$B$7:$Q$57,10,0)</f>
        <v>6.5</v>
      </c>
      <c r="BQ23" s="22"/>
      <c r="BR23" s="22" t="str">
        <f>VLOOKUP($B23,'[9]23.KTL(SPSS)'!$B$7:$Q$57,16,0)</f>
        <v/>
      </c>
      <c r="BS23" s="22">
        <f>VLOOKUP($B23,'[9]22.KTDN'!$B$7:$T$59,10,0)</f>
        <v>7</v>
      </c>
      <c r="BT23" s="22"/>
      <c r="BU23" s="22" t="str">
        <f>VLOOKUP($B23,'[9]22.KTDN'!$B$7:$T$59,16,0)</f>
        <v/>
      </c>
      <c r="BV23" s="22">
        <f>VLOOKUP($B23,'[9]25.THUDTKD'!$B$7:$T$56,10,0)</f>
        <v>6</v>
      </c>
      <c r="BW23" s="22"/>
      <c r="BX23" s="22" t="str">
        <f>VLOOKUP($B23,'[9]25.THUDTKD'!$B$7:$T$56,16,0)</f>
        <v/>
      </c>
      <c r="BY23" s="39"/>
      <c r="BZ23" s="39"/>
      <c r="CA23" s="39"/>
    </row>
    <row r="24" spans="1:79" s="7" customFormat="1" ht="30.75" customHeight="1" x14ac:dyDescent="0.25">
      <c r="A24" s="6">
        <v>21</v>
      </c>
      <c r="B24" s="25" t="s">
        <v>608</v>
      </c>
      <c r="C24" s="25" t="s">
        <v>258</v>
      </c>
      <c r="D24" s="24" t="s">
        <v>19</v>
      </c>
      <c r="E24" s="20">
        <f>VLOOKUP($B24,'[9]6.AVGT1'!$B$6:$S$53,10,0)</f>
        <v>7.1000000000000005</v>
      </c>
      <c r="F24" s="20"/>
      <c r="G24" s="20" t="str">
        <f>VLOOKUP($B24,'[9]6.AVGT1'!$B$6:$S$53,16,0)</f>
        <v/>
      </c>
      <c r="H24" s="20">
        <f>VLOOKUP($B24,'[9]1.CT'!$B$6:$T$61,10,0)</f>
        <v>7.5</v>
      </c>
      <c r="I24" s="20"/>
      <c r="J24" s="20" t="str">
        <f>VLOOKUP($B24,'[9]1.CT'!$B$6:$T$61,16,0)</f>
        <v/>
      </c>
      <c r="K24" s="20">
        <f>VLOOKUP($B24,'[9]2.PL'!$B$6:$T$62,10,0)</f>
        <v>6</v>
      </c>
      <c r="L24" s="20"/>
      <c r="M24" s="20" t="str">
        <f>VLOOKUP($B24,'[9]2.PL'!$B$6:$T$62,16,0)</f>
        <v/>
      </c>
      <c r="N24" s="20">
        <f>VLOOKUP($B24,'[9]5.THVP'!$B$6:$S$62,10,0)</f>
        <v>10</v>
      </c>
      <c r="O24" s="20"/>
      <c r="P24" s="20" t="str">
        <f>VLOOKUP($B24,'[9]5.THVP'!$B$6:$S$62,16,0)</f>
        <v/>
      </c>
      <c r="Q24" s="20">
        <f>VLOOKUP($B24,'[9]3.GDTC'!$B$6:$T$53,10,0)</f>
        <v>8</v>
      </c>
      <c r="R24" s="20"/>
      <c r="S24" s="20" t="str">
        <f>VLOOKUP($B24,'[9]3.GDTC'!$B$6:$T$53,16,0)</f>
        <v/>
      </c>
      <c r="T24" s="20">
        <f>VLOOKUP($B24,'[9]4.GDQP'!$B$6:$Q$53,10,0)</f>
        <v>6.9</v>
      </c>
      <c r="U24" s="20"/>
      <c r="V24" s="20" t="str">
        <f>VLOOKUP($B24,'[9]4.GDQP'!$B$6:$Q$53,16,0)</f>
        <v/>
      </c>
      <c r="W24" s="22">
        <f>VLOOKUP($B24,'[9]7.NLTK'!$B$6:$T$214,10,0)</f>
        <v>9</v>
      </c>
      <c r="X24" s="22"/>
      <c r="Y24" s="22" t="str">
        <f>VLOOKUP($B24,'[9]7.NLTK'!$B$6:$T$214,16,0)</f>
        <v/>
      </c>
      <c r="Z24" s="22">
        <f>VLOOKUP($B24,'[9]8.KT VĨ MÔ'!$B$7:$T$58,10,0)</f>
        <v>8</v>
      </c>
      <c r="AA24" s="22"/>
      <c r="AB24" s="22" t="str">
        <f>VLOOKUP($B24,'[9]8.KT VĨ MÔ'!$B$7:$T$57,16,0)</f>
        <v/>
      </c>
      <c r="AC24" s="22">
        <f>VLOOKUP($B24,'[9]9.KT Chính trị'!$B$7:$T$59,10,0)</f>
        <v>7</v>
      </c>
      <c r="AD24" s="22"/>
      <c r="AE24" s="22" t="str">
        <f>VLOOKUP($B24,'[9]9.KT Chính trị'!$B$7:$T$59,16,0)</f>
        <v/>
      </c>
      <c r="AF24" s="22">
        <f>VLOOKUP($B24,'[9]12.TKT'!$B$7:$T$58,10,0)</f>
        <v>6</v>
      </c>
      <c r="AG24" s="22"/>
      <c r="AH24" s="22" t="str">
        <f>VLOOKUP($B24,'[9]12.TKT'!$B$7:$T$58,16,0)</f>
        <v/>
      </c>
      <c r="AI24" s="22">
        <f>VLOOKUP($B24,'[9]10.NLKT'!$B$7:$T$57,10,0)</f>
        <v>9</v>
      </c>
      <c r="AJ24" s="22"/>
      <c r="AK24" s="22" t="str">
        <f>VLOOKUP($B24,'[9]10.NLKT'!$B$7:$T$57,16,0)</f>
        <v/>
      </c>
      <c r="AL24" s="22">
        <f>VLOOKUP($B24,'[9]13.QTHĐC'!$B$7:$T$58,10,0)</f>
        <v>9</v>
      </c>
      <c r="AM24" s="22"/>
      <c r="AN24" s="22" t="str">
        <f>VLOOKUP($B24,'[9]13.QTHĐC'!$B$7:$T$58,16,0)</f>
        <v/>
      </c>
      <c r="AO24" s="22">
        <f>VLOOKUP($B24,'[9]11.MAR CB'!$B$7:$T$59,10,0)</f>
        <v>4</v>
      </c>
      <c r="AP24" s="22">
        <f>VLOOKUP($B24,'[9]11.MAR CB'!$B$7:$T$59,12,0)</f>
        <v>5</v>
      </c>
      <c r="AQ24" s="22" t="str">
        <f>VLOOKUP($B24,'[9]11.MAR CB'!$B$7:$T$59,16,0)</f>
        <v/>
      </c>
      <c r="AR24" s="22">
        <f>VLOOKUP($B24,'[9]16.LKT'!$B$7:$T$61,10,0)</f>
        <v>7</v>
      </c>
      <c r="AS24" s="22"/>
      <c r="AT24" s="22" t="str">
        <f>VLOOKUP($B24,'[9]16.LKT'!$B$7:$T$61,16,0)</f>
        <v/>
      </c>
      <c r="AU24" s="22">
        <f>VLOOKUP($B24,'[9]14.AVGT2'!$B$7:$S$58,10,0)</f>
        <v>5.8</v>
      </c>
      <c r="AV24" s="22"/>
      <c r="AW24" s="22" t="str">
        <f>VLOOKUP($B24,'[9]14.AVGT2'!$B$7:$S$58,16,0)</f>
        <v/>
      </c>
      <c r="AX24" s="22">
        <f>VLOOKUP($B24,'[9]15.KT VI MÔ'!$B$7:$T$57,10,0)</f>
        <v>7</v>
      </c>
      <c r="AY24" s="22"/>
      <c r="AZ24" s="22" t="str">
        <f>VLOOKUP($B24,'[9]15.KT VI MÔ'!$B$7:$T$57,16,0)</f>
        <v/>
      </c>
      <c r="BA24" s="22">
        <f>VLOOKUP($B24,'[9]18.QTVP&amp;STVB'!$B$7:$T$58,10,0)</f>
        <v>8.3000000000000007</v>
      </c>
      <c r="BB24" s="22"/>
      <c r="BC24" s="22" t="str">
        <f>VLOOKUP($B24,'[9]18.QTVP&amp;STVB'!$B$7:$T$58,16,0)</f>
        <v/>
      </c>
      <c r="BD24" s="22">
        <f>VLOOKUP($B24,'[9]20.MTTTS'!$B$7:$T$56,10,0)</f>
        <v>8</v>
      </c>
      <c r="BE24" s="22"/>
      <c r="BF24" s="22"/>
      <c r="BG24" s="22">
        <f>VLOOKUP($B24,'[9]21.NVTT'!$B$7:$T$56,10,0)</f>
        <v>7.5</v>
      </c>
      <c r="BH24" s="22"/>
      <c r="BI24" s="22" t="str">
        <f>VLOOKUP($B24,'[9]21.NVTT'!$B$7:$T$56,16,0)</f>
        <v/>
      </c>
      <c r="BJ24" s="22">
        <f>VLOOKUP($B24,'[9]19.QTNNL'!$B$7:$R$63,10,0)</f>
        <v>7.5</v>
      </c>
      <c r="BK24" s="22"/>
      <c r="BL24" s="22"/>
      <c r="BM24" s="22">
        <f>VLOOKUP($B24,'[9]17.AVGT3'!$B$7:$V$57,10,0)</f>
        <v>7.6</v>
      </c>
      <c r="BN24" s="22"/>
      <c r="BO24" s="22" t="str">
        <f>VLOOKUP($B24,'[9]17.AVGT3'!$B$7:$V$57,16,0)</f>
        <v/>
      </c>
      <c r="BP24" s="22">
        <f>VLOOKUP($B24,'[9]23.KTL(SPSS)'!$B$7:$Q$57,10,0)</f>
        <v>7</v>
      </c>
      <c r="BQ24" s="22"/>
      <c r="BR24" s="22" t="str">
        <f>VLOOKUP($B24,'[9]23.KTL(SPSS)'!$B$7:$Q$57,16,0)</f>
        <v/>
      </c>
      <c r="BS24" s="22">
        <f>VLOOKUP($B24,'[9]22.KTDN'!$B$7:$T$59,10,0)</f>
        <v>7</v>
      </c>
      <c r="BT24" s="22"/>
      <c r="BU24" s="22" t="str">
        <f>VLOOKUP($B24,'[9]22.KTDN'!$B$7:$T$59,16,0)</f>
        <v/>
      </c>
      <c r="BV24" s="22">
        <f>VLOOKUP($B24,'[9]25.THUDTKD'!$B$7:$T$56,10,0)</f>
        <v>7</v>
      </c>
      <c r="BW24" s="22"/>
      <c r="BX24" s="22" t="str">
        <f>VLOOKUP($B24,'[9]25.THUDTKD'!$B$7:$T$56,16,0)</f>
        <v/>
      </c>
      <c r="BY24" s="39"/>
      <c r="BZ24" s="39"/>
      <c r="CA24" s="39"/>
    </row>
    <row r="25" spans="1:79" s="7" customFormat="1" ht="30.75" customHeight="1" x14ac:dyDescent="0.25">
      <c r="A25" s="6">
        <v>22</v>
      </c>
      <c r="B25" s="25" t="s">
        <v>609</v>
      </c>
      <c r="C25" s="12" t="s">
        <v>56</v>
      </c>
      <c r="D25" s="24" t="s">
        <v>20</v>
      </c>
      <c r="E25" s="20">
        <f>VLOOKUP($B25,'[9]6.AVGT1'!$B$6:$S$53,10,0)</f>
        <v>6</v>
      </c>
      <c r="F25" s="20"/>
      <c r="G25" s="20" t="str">
        <f>VLOOKUP($B25,'[9]6.AVGT1'!$B$6:$S$53,16,0)</f>
        <v/>
      </c>
      <c r="H25" s="20">
        <f>VLOOKUP($B25,'[9]1.CT'!$B$6:$T$61,10,0)</f>
        <v>6</v>
      </c>
      <c r="I25" s="20"/>
      <c r="J25" s="20" t="str">
        <f>VLOOKUP($B25,'[9]1.CT'!$B$6:$T$61,16,0)</f>
        <v/>
      </c>
      <c r="K25" s="20">
        <f>VLOOKUP($B25,'[9]2.PL'!$B$6:$T$62,10,0)</f>
        <v>7</v>
      </c>
      <c r="L25" s="20"/>
      <c r="M25" s="20" t="str">
        <f>VLOOKUP($B25,'[9]2.PL'!$B$6:$T$62,16,0)</f>
        <v/>
      </c>
      <c r="N25" s="20">
        <f>VLOOKUP($B25,'[9]5.THVP'!$B$6:$S$62,10,0)</f>
        <v>7</v>
      </c>
      <c r="O25" s="20"/>
      <c r="P25" s="20" t="str">
        <f>VLOOKUP($B25,'[9]5.THVP'!$B$6:$S$62,16,0)</f>
        <v/>
      </c>
      <c r="Q25" s="20">
        <f>VLOOKUP($B25,'[9]3.GDTC'!$B$6:$T$53,10,0)</f>
        <v>6</v>
      </c>
      <c r="R25" s="20"/>
      <c r="S25" s="20" t="str">
        <f>VLOOKUP($B25,'[9]3.GDTC'!$B$6:$T$53,16,0)</f>
        <v/>
      </c>
      <c r="T25" s="20">
        <f>VLOOKUP($B25,'[9]4.GDQP'!$B$6:$Q$53,10,0)</f>
        <v>7.6</v>
      </c>
      <c r="U25" s="20"/>
      <c r="V25" s="20" t="str">
        <f>VLOOKUP($B25,'[9]4.GDQP'!$B$6:$Q$53,16,0)</f>
        <v/>
      </c>
      <c r="W25" s="22">
        <f>VLOOKUP($B25,'[9]7.NLTK'!$B$6:$T$214,10,0)</f>
        <v>5</v>
      </c>
      <c r="X25" s="22"/>
      <c r="Y25" s="22" t="str">
        <f>VLOOKUP($B25,'[9]7.NLTK'!$B$6:$T$214,16,0)</f>
        <v/>
      </c>
      <c r="Z25" s="22">
        <f>VLOOKUP($B25,'[9]8.KT VĨ MÔ'!$B$7:$T$58,10,0)</f>
        <v>8</v>
      </c>
      <c r="AA25" s="22"/>
      <c r="AB25" s="22" t="str">
        <f>VLOOKUP($B25,'[9]8.KT VĨ MÔ'!$B$7:$T$57,16,0)</f>
        <v/>
      </c>
      <c r="AC25" s="22">
        <f>VLOOKUP($B25,'[9]9.KT Chính trị'!$B$7:$T$59,10,0)</f>
        <v>7</v>
      </c>
      <c r="AD25" s="22"/>
      <c r="AE25" s="22" t="str">
        <f>VLOOKUP($B25,'[9]9.KT Chính trị'!$B$7:$T$59,16,0)</f>
        <v/>
      </c>
      <c r="AF25" s="22">
        <f>VLOOKUP($B25,'[9]12.TKT'!$B$7:$T$58,10,0)</f>
        <v>9.5</v>
      </c>
      <c r="AG25" s="22"/>
      <c r="AH25" s="22" t="str">
        <f>VLOOKUP($B25,'[9]12.TKT'!$B$7:$T$58,16,0)</f>
        <v/>
      </c>
      <c r="AI25" s="22">
        <f>VLOOKUP($B25,'[9]10.NLKT'!$B$7:$T$57,10,0)</f>
        <v>9</v>
      </c>
      <c r="AJ25" s="22"/>
      <c r="AK25" s="22" t="str">
        <f>VLOOKUP($B25,'[9]10.NLKT'!$B$7:$T$57,16,0)</f>
        <v/>
      </c>
      <c r="AL25" s="22">
        <f>VLOOKUP($B25,'[9]13.QTHĐC'!$B$7:$T$58,10,0)</f>
        <v>8</v>
      </c>
      <c r="AM25" s="22"/>
      <c r="AN25" s="22" t="str">
        <f>VLOOKUP($B25,'[9]13.QTHĐC'!$B$7:$T$58,16,0)</f>
        <v/>
      </c>
      <c r="AO25" s="22">
        <f>VLOOKUP($B25,'[9]11.MAR CB'!$B$7:$T$59,10,0)</f>
        <v>6</v>
      </c>
      <c r="AP25" s="22"/>
      <c r="AQ25" s="22" t="str">
        <f>VLOOKUP($B25,'[9]11.MAR CB'!$B$7:$T$59,16,0)</f>
        <v/>
      </c>
      <c r="AR25" s="22">
        <f>VLOOKUP($B25,'[9]16.LKT'!$B$7:$T$61,10,0)</f>
        <v>5</v>
      </c>
      <c r="AS25" s="22"/>
      <c r="AT25" s="22" t="str">
        <f>VLOOKUP($B25,'[9]16.LKT'!$B$7:$T$61,16,0)</f>
        <v/>
      </c>
      <c r="AU25" s="22">
        <f>VLOOKUP($B25,'[9]14.AVGT2'!$B$7:$S$58,10,0)</f>
        <v>7.3</v>
      </c>
      <c r="AV25" s="22"/>
      <c r="AW25" s="22" t="str">
        <f>VLOOKUP($B25,'[9]14.AVGT2'!$B$7:$S$58,16,0)</f>
        <v/>
      </c>
      <c r="AX25" s="22">
        <f>VLOOKUP($B25,'[9]15.KT VI MÔ'!$B$7:$T$57,10,0)</f>
        <v>7.5</v>
      </c>
      <c r="AY25" s="22"/>
      <c r="AZ25" s="22" t="str">
        <f>VLOOKUP($B25,'[9]15.KT VI MÔ'!$B$7:$T$57,16,0)</f>
        <v/>
      </c>
      <c r="BA25" s="22">
        <f>VLOOKUP($B25,'[9]18.QTVP&amp;STVB'!$B$7:$T$58,10,0)</f>
        <v>7.4</v>
      </c>
      <c r="BB25" s="22"/>
      <c r="BC25" s="22" t="str">
        <f>VLOOKUP($B25,'[9]18.QTVP&amp;STVB'!$B$7:$T$58,16,0)</f>
        <v/>
      </c>
      <c r="BD25" s="22">
        <f>VLOOKUP($B25,'[9]20.MTTTS'!$B$7:$T$56,10,0)</f>
        <v>8</v>
      </c>
      <c r="BE25" s="22"/>
      <c r="BF25" s="22"/>
      <c r="BG25" s="22">
        <f>VLOOKUP($B25,'[9]21.NVTT'!$B$7:$T$56,10,0)</f>
        <v>9.5</v>
      </c>
      <c r="BH25" s="22"/>
      <c r="BI25" s="22" t="str">
        <f>VLOOKUP($B25,'[9]21.NVTT'!$B$7:$T$56,16,0)</f>
        <v/>
      </c>
      <c r="BJ25" s="22">
        <f>VLOOKUP($B25,'[9]19.QTNNL'!$B$7:$R$63,10,0)</f>
        <v>9</v>
      </c>
      <c r="BK25" s="22"/>
      <c r="BL25" s="22"/>
      <c r="BM25" s="22">
        <f>VLOOKUP($B25,'[9]17.AVGT3'!$B$7:$V$57,10,0)</f>
        <v>6.6</v>
      </c>
      <c r="BN25" s="22"/>
      <c r="BO25" s="22" t="str">
        <f>VLOOKUP($B25,'[9]17.AVGT3'!$B$7:$V$57,16,0)</f>
        <v/>
      </c>
      <c r="BP25" s="22">
        <f>VLOOKUP($B25,'[9]23.KTL(SPSS)'!$B$7:$Q$57,10,0)</f>
        <v>6.5</v>
      </c>
      <c r="BQ25" s="22"/>
      <c r="BR25" s="22" t="str">
        <f>VLOOKUP($B25,'[9]23.KTL(SPSS)'!$B$7:$Q$57,16,0)</f>
        <v/>
      </c>
      <c r="BS25" s="22">
        <f>VLOOKUP($B25,'[9]22.KTDN'!$B$7:$T$59,10,0)</f>
        <v>8</v>
      </c>
      <c r="BT25" s="22"/>
      <c r="BU25" s="22" t="str">
        <f>VLOOKUP($B25,'[9]22.KTDN'!$B$7:$T$59,16,0)</f>
        <v/>
      </c>
      <c r="BV25" s="22">
        <f>VLOOKUP($B25,'[9]25.THUDTKD'!$B$7:$T$56,10,0)</f>
        <v>6.5</v>
      </c>
      <c r="BW25" s="22"/>
      <c r="BX25" s="22" t="str">
        <f>VLOOKUP($B25,'[9]25.THUDTKD'!$B$7:$T$56,16,0)</f>
        <v/>
      </c>
      <c r="BY25" s="39"/>
      <c r="BZ25" s="39"/>
      <c r="CA25" s="39"/>
    </row>
    <row r="26" spans="1:79" s="7" customFormat="1" ht="30.75" customHeight="1" x14ac:dyDescent="0.25">
      <c r="A26" s="6">
        <v>23</v>
      </c>
      <c r="B26" s="25" t="s">
        <v>610</v>
      </c>
      <c r="C26" s="12" t="s">
        <v>91</v>
      </c>
      <c r="D26" s="24" t="s">
        <v>401</v>
      </c>
      <c r="E26" s="20">
        <f>VLOOKUP($B26,'[9]6.AVGT1'!$B$6:$S$53,10,0)</f>
        <v>6.8</v>
      </c>
      <c r="F26" s="20">
        <f>VLOOKUP($B26,'[9]6.AVGT1'!$B$6:$S$53,12,0)</f>
        <v>7.6</v>
      </c>
      <c r="G26" s="20" t="str">
        <f>VLOOKUP($B26,'[9]6.AVGT1'!$B$6:$S$53,16,0)</f>
        <v/>
      </c>
      <c r="H26" s="20">
        <f>VLOOKUP($B26,'[9]1.CT'!$B$6:$T$61,10,0)</f>
        <v>7</v>
      </c>
      <c r="I26" s="20"/>
      <c r="J26" s="20" t="str">
        <f>VLOOKUP($B26,'[9]1.CT'!$B$6:$T$61,16,0)</f>
        <v/>
      </c>
      <c r="K26" s="20">
        <f>VLOOKUP($B26,'[9]2.PL'!$B$6:$T$62,10,0)</f>
        <v>6</v>
      </c>
      <c r="L26" s="20"/>
      <c r="M26" s="20" t="str">
        <f>VLOOKUP($B26,'[9]2.PL'!$B$6:$T$62,16,0)</f>
        <v/>
      </c>
      <c r="N26" s="20">
        <f>VLOOKUP($B26,'[9]5.THVP'!$B$6:$S$62,10,0)</f>
        <v>7</v>
      </c>
      <c r="O26" s="20"/>
      <c r="P26" s="20" t="str">
        <f>VLOOKUP($B26,'[9]5.THVP'!$B$6:$S$62,16,0)</f>
        <v/>
      </c>
      <c r="Q26" s="20">
        <f>VLOOKUP($B26,'[9]3.GDTC'!$B$6:$T$53,10,0)</f>
        <v>0</v>
      </c>
      <c r="R26" s="20"/>
      <c r="S26" s="34" t="str">
        <f>VLOOKUP($B26,'[9]3.GDTC'!$B$6:$T$53,16,0)</f>
        <v>Thi lại</v>
      </c>
      <c r="T26" s="20">
        <f>VLOOKUP($B26,'[9]4.GDQP'!$B$6:$Q$53,10,0)</f>
        <v>6.6</v>
      </c>
      <c r="U26" s="20"/>
      <c r="V26" s="20" t="str">
        <f>VLOOKUP($B26,'[9]4.GDQP'!$B$6:$Q$53,16,0)</f>
        <v/>
      </c>
      <c r="W26" s="22">
        <f>VLOOKUP($B26,'[9]7.NLTK'!$B$6:$T$214,10,0)</f>
        <v>6.5</v>
      </c>
      <c r="X26" s="22"/>
      <c r="Y26" s="22" t="str">
        <f>VLOOKUP($B26,'[9]7.NLTK'!$B$6:$T$214,16,0)</f>
        <v/>
      </c>
      <c r="Z26" s="22">
        <f>VLOOKUP($B26,'[9]8.KT VĨ MÔ'!$B$7:$T$58,10,0)</f>
        <v>8.5</v>
      </c>
      <c r="AA26" s="22"/>
      <c r="AB26" s="22" t="str">
        <f>VLOOKUP($B26,'[9]8.KT VĨ MÔ'!$B$7:$T$57,16,0)</f>
        <v/>
      </c>
      <c r="AC26" s="22">
        <f>VLOOKUP($B26,'[9]9.KT Chính trị'!$B$7:$T$59,10,0)</f>
        <v>8</v>
      </c>
      <c r="AD26" s="22"/>
      <c r="AE26" s="22" t="str">
        <f>VLOOKUP($B26,'[9]9.KT Chính trị'!$B$7:$T$59,16,0)</f>
        <v/>
      </c>
      <c r="AF26" s="22">
        <f>VLOOKUP($B26,'[9]12.TKT'!$B$7:$T$58,10,0)</f>
        <v>8.5</v>
      </c>
      <c r="AG26" s="22"/>
      <c r="AH26" s="22" t="str">
        <f>VLOOKUP($B26,'[9]12.TKT'!$B$7:$T$58,16,0)</f>
        <v/>
      </c>
      <c r="AI26" s="22">
        <f>VLOOKUP($B26,'[9]10.NLKT'!$B$7:$T$57,10,0)</f>
        <v>7</v>
      </c>
      <c r="AJ26" s="22"/>
      <c r="AK26" s="22" t="str">
        <f>VLOOKUP($B26,'[9]10.NLKT'!$B$7:$T$57,16,0)</f>
        <v/>
      </c>
      <c r="AL26" s="22">
        <f>VLOOKUP($B26,'[9]13.QTHĐC'!$B$7:$T$58,10,0)</f>
        <v>9</v>
      </c>
      <c r="AM26" s="22"/>
      <c r="AN26" s="22" t="str">
        <f>VLOOKUP($B26,'[9]13.QTHĐC'!$B$7:$T$58,16,0)</f>
        <v/>
      </c>
      <c r="AO26" s="22">
        <f>VLOOKUP($B26,'[9]11.MAR CB'!$B$7:$T$59,10,0)</f>
        <v>5</v>
      </c>
      <c r="AP26" s="22"/>
      <c r="AQ26" s="22" t="str">
        <f>VLOOKUP($B26,'[9]11.MAR CB'!$B$7:$T$59,16,0)</f>
        <v/>
      </c>
      <c r="AR26" s="22">
        <f>VLOOKUP($B26,'[9]16.LKT'!$B$7:$T$61,10,0)</f>
        <v>6.5</v>
      </c>
      <c r="AS26" s="22"/>
      <c r="AT26" s="22" t="str">
        <f>VLOOKUP($B26,'[9]16.LKT'!$B$7:$T$61,16,0)</f>
        <v/>
      </c>
      <c r="AU26" s="22">
        <f>VLOOKUP($B26,'[9]14.AVGT2'!$B$7:$S$58,10,0)</f>
        <v>4.9000000000000004</v>
      </c>
      <c r="AV26" s="22">
        <f>VLOOKUP($B26,'[9]14.AVGT2'!$B$7:$S$58,12,0)</f>
        <v>5</v>
      </c>
      <c r="AW26" s="22" t="str">
        <f>VLOOKUP($B26,'[9]14.AVGT2'!$B$7:$S$58,16,0)</f>
        <v/>
      </c>
      <c r="AX26" s="22">
        <f>VLOOKUP($B26,'[9]15.KT VI MÔ'!$B$7:$T$57,10,0)</f>
        <v>0</v>
      </c>
      <c r="AY26" s="22"/>
      <c r="AZ26" s="31" t="str">
        <f>VLOOKUP($B26,'[9]15.KT VI MÔ'!$B$7:$T$57,16,0)</f>
        <v>Thi lại</v>
      </c>
      <c r="BA26" s="22">
        <f>VLOOKUP($B26,'[9]18.QTVP&amp;STVB'!$B$7:$T$58,10,0)</f>
        <v>6.8</v>
      </c>
      <c r="BB26" s="22"/>
      <c r="BC26" s="22" t="str">
        <f>VLOOKUP($B26,'[9]18.QTVP&amp;STVB'!$B$7:$T$58,16,0)</f>
        <v/>
      </c>
      <c r="BD26" s="22">
        <f>VLOOKUP($B26,'[9]20.MTTTS'!$B$7:$T$56,10,0)</f>
        <v>6</v>
      </c>
      <c r="BE26" s="22"/>
      <c r="BF26" s="22"/>
      <c r="BG26" s="22">
        <f>VLOOKUP($B26,'[9]21.NVTT'!$B$7:$T$56,10,0)</f>
        <v>7.5</v>
      </c>
      <c r="BH26" s="22"/>
      <c r="BI26" s="22" t="str">
        <f>VLOOKUP($B26,'[9]21.NVTT'!$B$7:$T$56,16,0)</f>
        <v/>
      </c>
      <c r="BJ26" s="22">
        <f>VLOOKUP($B26,'[9]19.QTNNL'!$B$7:$R$63,10,0)</f>
        <v>9.5</v>
      </c>
      <c r="BK26" s="22"/>
      <c r="BL26" s="22"/>
      <c r="BM26" s="22">
        <f>VLOOKUP($B26,'[9]17.AVGT3'!$B$7:$V$57,10,0)</f>
        <v>5.5</v>
      </c>
      <c r="BN26" s="22"/>
      <c r="BO26" s="22" t="str">
        <f>VLOOKUP($B26,'[9]17.AVGT3'!$B$7:$V$57,16,0)</f>
        <v/>
      </c>
      <c r="BP26" s="22">
        <f>VLOOKUP($B26,'[9]23.KTL(SPSS)'!$B$7:$Q$57,10,0)</f>
        <v>4</v>
      </c>
      <c r="BQ26" s="22"/>
      <c r="BR26" s="31" t="str">
        <f>VLOOKUP($B26,'[9]23.KTL(SPSS)'!$B$7:$Q$57,16,0)</f>
        <v>Thi lại</v>
      </c>
      <c r="BS26" s="22">
        <f>VLOOKUP($B26,'[9]22.KTDN'!$B$7:$T$59,10,0)</f>
        <v>7</v>
      </c>
      <c r="BT26" s="22"/>
      <c r="BU26" s="22" t="str">
        <f>VLOOKUP($B26,'[9]22.KTDN'!$B$7:$T$59,16,0)</f>
        <v/>
      </c>
      <c r="BV26" s="22">
        <f>VLOOKUP($B26,'[9]25.THUDTKD'!$B$7:$T$56,10,0)</f>
        <v>5.5</v>
      </c>
      <c r="BW26" s="22"/>
      <c r="BX26" s="22" t="str">
        <f>VLOOKUP($B26,'[9]25.THUDTKD'!$B$7:$T$56,16,0)</f>
        <v/>
      </c>
      <c r="BY26" s="39"/>
      <c r="BZ26" s="39"/>
      <c r="CA26" s="39"/>
    </row>
    <row r="27" spans="1:79" s="7" customFormat="1" ht="30.75" customHeight="1" x14ac:dyDescent="0.25">
      <c r="A27" s="6">
        <v>24</v>
      </c>
      <c r="B27" s="25" t="s">
        <v>611</v>
      </c>
      <c r="C27" s="12" t="s">
        <v>259</v>
      </c>
      <c r="D27" s="24" t="s">
        <v>120</v>
      </c>
      <c r="E27" s="20">
        <f>VLOOKUP($B27,'[9]6.AVGT1'!$B$6:$S$53,10,0)</f>
        <v>6.1999999999999993</v>
      </c>
      <c r="F27" s="20"/>
      <c r="G27" s="20" t="str">
        <f>VLOOKUP($B27,'[9]6.AVGT1'!$B$6:$S$53,16,0)</f>
        <v/>
      </c>
      <c r="H27" s="20">
        <f>VLOOKUP($B27,'[9]1.CT'!$B$6:$T$61,10,0)</f>
        <v>5.5</v>
      </c>
      <c r="I27" s="20"/>
      <c r="J27" s="20" t="str">
        <f>VLOOKUP($B27,'[9]1.CT'!$B$6:$T$61,16,0)</f>
        <v/>
      </c>
      <c r="K27" s="20">
        <f>VLOOKUP($B27,'[9]2.PL'!$B$6:$T$62,10,0)</f>
        <v>5</v>
      </c>
      <c r="L27" s="20"/>
      <c r="M27" s="20" t="str">
        <f>VLOOKUP($B27,'[9]2.PL'!$B$6:$T$62,16,0)</f>
        <v/>
      </c>
      <c r="N27" s="20">
        <f>VLOOKUP($B27,'[9]5.THVP'!$B$6:$S$62,10,0)</f>
        <v>9</v>
      </c>
      <c r="O27" s="20"/>
      <c r="P27" s="20" t="str">
        <f>VLOOKUP($B27,'[9]5.THVP'!$B$6:$S$62,16,0)</f>
        <v/>
      </c>
      <c r="Q27" s="20">
        <f>VLOOKUP($B27,'[9]3.GDTC'!$B$6:$T$53,10,0)</f>
        <v>8</v>
      </c>
      <c r="R27" s="20"/>
      <c r="S27" s="20" t="str">
        <f>VLOOKUP($B27,'[9]3.GDTC'!$B$6:$T$53,16,0)</f>
        <v/>
      </c>
      <c r="T27" s="20">
        <f>VLOOKUP($B27,'[9]4.GDQP'!$B$6:$Q$53,10,0)</f>
        <v>7.2</v>
      </c>
      <c r="U27" s="20"/>
      <c r="V27" s="20" t="str">
        <f>VLOOKUP($B27,'[9]4.GDQP'!$B$6:$Q$53,16,0)</f>
        <v/>
      </c>
      <c r="W27" s="22">
        <f>VLOOKUP($B27,'[9]7.NLTK'!$B$6:$T$214,10,0)</f>
        <v>6</v>
      </c>
      <c r="X27" s="22"/>
      <c r="Y27" s="22" t="str">
        <f>VLOOKUP($B27,'[9]7.NLTK'!$B$6:$T$214,16,0)</f>
        <v/>
      </c>
      <c r="Z27" s="22">
        <f>VLOOKUP($B27,'[9]8.KT VĨ MÔ'!$B$7:$T$58,10,0)</f>
        <v>8</v>
      </c>
      <c r="AA27" s="22"/>
      <c r="AB27" s="22" t="str">
        <f>VLOOKUP($B27,'[9]8.KT VĨ MÔ'!$B$7:$T$57,16,0)</f>
        <v/>
      </c>
      <c r="AC27" s="22">
        <f>VLOOKUP($B27,'[9]9.KT Chính trị'!$B$7:$T$59,10,0)</f>
        <v>7</v>
      </c>
      <c r="AD27" s="22"/>
      <c r="AE27" s="22" t="str">
        <f>VLOOKUP($B27,'[9]9.KT Chính trị'!$B$7:$T$59,16,0)</f>
        <v/>
      </c>
      <c r="AF27" s="22">
        <f>VLOOKUP($B27,'[9]12.TKT'!$B$7:$T$58,10,0)</f>
        <v>10</v>
      </c>
      <c r="AG27" s="22"/>
      <c r="AH27" s="22" t="str">
        <f>VLOOKUP($B27,'[9]12.TKT'!$B$7:$T$58,16,0)</f>
        <v/>
      </c>
      <c r="AI27" s="22">
        <f>VLOOKUP($B27,'[9]10.NLKT'!$B$7:$T$57,10,0)</f>
        <v>7</v>
      </c>
      <c r="AJ27" s="22"/>
      <c r="AK27" s="22" t="str">
        <f>VLOOKUP($B27,'[9]10.NLKT'!$B$7:$T$57,16,0)</f>
        <v/>
      </c>
      <c r="AL27" s="22">
        <f>VLOOKUP($B27,'[9]13.QTHĐC'!$B$7:$T$58,10,0)</f>
        <v>8</v>
      </c>
      <c r="AM27" s="22"/>
      <c r="AN27" s="22" t="str">
        <f>VLOOKUP($B27,'[9]13.QTHĐC'!$B$7:$T$58,16,0)</f>
        <v/>
      </c>
      <c r="AO27" s="22">
        <f>VLOOKUP($B27,'[9]11.MAR CB'!$B$7:$T$59,10,0)</f>
        <v>5</v>
      </c>
      <c r="AP27" s="22"/>
      <c r="AQ27" s="22" t="str">
        <f>VLOOKUP($B27,'[9]11.MAR CB'!$B$7:$T$59,16,0)</f>
        <v/>
      </c>
      <c r="AR27" s="22">
        <f>VLOOKUP($B27,'[9]16.LKT'!$B$7:$T$61,10,0)</f>
        <v>6.5</v>
      </c>
      <c r="AS27" s="22"/>
      <c r="AT27" s="22" t="str">
        <f>VLOOKUP($B27,'[9]16.LKT'!$B$7:$T$61,16,0)</f>
        <v/>
      </c>
      <c r="AU27" s="22">
        <f>VLOOKUP($B27,'[9]14.AVGT2'!$B$7:$S$58,10,0)</f>
        <v>4.5999999999999996</v>
      </c>
      <c r="AV27" s="22">
        <f>VLOOKUP($B27,'[9]14.AVGT2'!$B$7:$S$58,12,0)</f>
        <v>4.5999999999999996</v>
      </c>
      <c r="AW27" s="30" t="str">
        <f>VLOOKUP($B27,'[9]14.AVGT2'!$B$7:$S$58,16,0)</f>
        <v>Học lại</v>
      </c>
      <c r="AX27" s="22">
        <f>VLOOKUP($B27,'[9]15.KT VI MÔ'!$B$7:$T$57,10,0)</f>
        <v>5</v>
      </c>
      <c r="AY27" s="22"/>
      <c r="AZ27" s="22" t="str">
        <f>VLOOKUP($B27,'[9]15.KT VI MÔ'!$B$7:$T$57,16,0)</f>
        <v/>
      </c>
      <c r="BA27" s="22">
        <f>VLOOKUP($B27,'[9]18.QTVP&amp;STVB'!$B$7:$T$58,10,0)</f>
        <v>7.7</v>
      </c>
      <c r="BB27" s="22"/>
      <c r="BC27" s="22" t="str">
        <f>VLOOKUP($B27,'[9]18.QTVP&amp;STVB'!$B$7:$T$58,16,0)</f>
        <v/>
      </c>
      <c r="BD27" s="22">
        <f>VLOOKUP($B27,'[9]20.MTTTS'!$B$7:$T$56,10,0)</f>
        <v>8</v>
      </c>
      <c r="BE27" s="22"/>
      <c r="BF27" s="22"/>
      <c r="BG27" s="22">
        <f>VLOOKUP($B27,'[9]21.NVTT'!$B$7:$T$56,10,0)</f>
        <v>5.5</v>
      </c>
      <c r="BH27" s="22"/>
      <c r="BI27" s="22" t="str">
        <f>VLOOKUP($B27,'[9]21.NVTT'!$B$7:$T$56,16,0)</f>
        <v/>
      </c>
      <c r="BJ27" s="22">
        <f>VLOOKUP($B27,'[9]19.QTNNL'!$B$7:$R$63,10,0)</f>
        <v>9.5</v>
      </c>
      <c r="BK27" s="22"/>
      <c r="BL27" s="22"/>
      <c r="BM27" s="22">
        <f>VLOOKUP($B27,'[9]17.AVGT3'!$B$7:$V$57,10,0)</f>
        <v>6.6000000000000005</v>
      </c>
      <c r="BN27" s="22"/>
      <c r="BO27" s="22" t="str">
        <f>VLOOKUP($B27,'[9]17.AVGT3'!$B$7:$V$57,16,0)</f>
        <v/>
      </c>
      <c r="BP27" s="22">
        <f>VLOOKUP($B27,'[9]23.KTL(SPSS)'!$B$7:$Q$57,10,0)</f>
        <v>6</v>
      </c>
      <c r="BQ27" s="22"/>
      <c r="BR27" s="22" t="str">
        <f>VLOOKUP($B27,'[9]23.KTL(SPSS)'!$B$7:$Q$57,16,0)</f>
        <v/>
      </c>
      <c r="BS27" s="22">
        <f>VLOOKUP($B27,'[9]22.KTDN'!$B$7:$T$59,10,0)</f>
        <v>7</v>
      </c>
      <c r="BT27" s="22"/>
      <c r="BU27" s="22" t="str">
        <f>VLOOKUP($B27,'[9]22.KTDN'!$B$7:$T$59,16,0)</f>
        <v/>
      </c>
      <c r="BV27" s="22">
        <f>VLOOKUP($B27,'[9]25.THUDTKD'!$B$7:$T$56,10,0)</f>
        <v>3.5</v>
      </c>
      <c r="BW27" s="22"/>
      <c r="BX27" s="31" t="str">
        <f>VLOOKUP($B27,'[9]25.THUDTKD'!$B$7:$T$56,16,0)</f>
        <v>Thi lại</v>
      </c>
      <c r="BY27" s="39"/>
      <c r="BZ27" s="39"/>
      <c r="CA27" s="39"/>
    </row>
    <row r="28" spans="1:79" s="7" customFormat="1" ht="30.75" customHeight="1" x14ac:dyDescent="0.25">
      <c r="A28" s="6">
        <v>25</v>
      </c>
      <c r="B28" s="25" t="s">
        <v>612</v>
      </c>
      <c r="C28" s="12" t="s">
        <v>115</v>
      </c>
      <c r="D28" s="24" t="s">
        <v>81</v>
      </c>
      <c r="E28" s="20">
        <f>VLOOKUP($B28,'[9]6.AVGT1'!$B$6:$S$53,10,0)</f>
        <v>6.6</v>
      </c>
      <c r="F28" s="20"/>
      <c r="G28" s="20" t="str">
        <f>VLOOKUP($B28,'[9]6.AVGT1'!$B$6:$S$53,16,0)</f>
        <v/>
      </c>
      <c r="H28" s="20">
        <f>VLOOKUP($B28,'[9]1.CT'!$B$6:$T$61,10,0)</f>
        <v>7</v>
      </c>
      <c r="I28" s="20"/>
      <c r="J28" s="20" t="str">
        <f>VLOOKUP($B28,'[9]1.CT'!$B$6:$T$61,16,0)</f>
        <v/>
      </c>
      <c r="K28" s="20">
        <f>VLOOKUP($B28,'[9]2.PL'!$B$6:$T$62,10,0)</f>
        <v>6</v>
      </c>
      <c r="L28" s="20"/>
      <c r="M28" s="20" t="str">
        <f>VLOOKUP($B28,'[9]2.PL'!$B$6:$T$62,16,0)</f>
        <v/>
      </c>
      <c r="N28" s="20">
        <f>VLOOKUP($B28,'[9]5.THVP'!$B$6:$S$62,10,0)</f>
        <v>5</v>
      </c>
      <c r="O28" s="20"/>
      <c r="P28" s="20" t="str">
        <f>VLOOKUP($B28,'[9]5.THVP'!$B$6:$S$62,16,0)</f>
        <v/>
      </c>
      <c r="Q28" s="20">
        <f>VLOOKUP($B28,'[9]3.GDTC'!$B$6:$T$53,10,0)</f>
        <v>6</v>
      </c>
      <c r="R28" s="20"/>
      <c r="S28" s="20" t="str">
        <f>VLOOKUP($B28,'[9]3.GDTC'!$B$6:$T$53,16,0)</f>
        <v/>
      </c>
      <c r="T28" s="20">
        <f>VLOOKUP($B28,'[9]4.GDQP'!$B$6:$Q$53,10,0)</f>
        <v>0</v>
      </c>
      <c r="U28" s="20"/>
      <c r="V28" s="20" t="str">
        <f>VLOOKUP($B28,'[9]4.GDQP'!$B$6:$Q$53,16,0)</f>
        <v>Miễn</v>
      </c>
      <c r="W28" s="22">
        <f>VLOOKUP($B28,'[9]7.NLTK'!$B$6:$T$214,10,0)</f>
        <v>6</v>
      </c>
      <c r="X28" s="22"/>
      <c r="Y28" s="22" t="str">
        <f>VLOOKUP($B28,'[9]7.NLTK'!$B$6:$T$214,16,0)</f>
        <v/>
      </c>
      <c r="Z28" s="22">
        <f>VLOOKUP($B28,'[9]8.KT VĨ MÔ'!$B$7:$T$58,10,0)</f>
        <v>8</v>
      </c>
      <c r="AA28" s="22"/>
      <c r="AB28" s="22" t="str">
        <f>VLOOKUP($B28,'[9]8.KT VĨ MÔ'!$B$7:$T$57,16,0)</f>
        <v/>
      </c>
      <c r="AC28" s="22">
        <f>VLOOKUP($B28,'[9]9.KT Chính trị'!$B$7:$T$59,10,0)</f>
        <v>7</v>
      </c>
      <c r="AD28" s="22"/>
      <c r="AE28" s="22" t="str">
        <f>VLOOKUP($B28,'[9]9.KT Chính trị'!$B$7:$T$59,16,0)</f>
        <v/>
      </c>
      <c r="AF28" s="22">
        <f>VLOOKUP($B28,'[9]12.TKT'!$B$7:$T$58,10,0)</f>
        <v>6</v>
      </c>
      <c r="AG28" s="22"/>
      <c r="AH28" s="22" t="str">
        <f>VLOOKUP($B28,'[9]12.TKT'!$B$7:$T$58,16,0)</f>
        <v/>
      </c>
      <c r="AI28" s="22">
        <f>VLOOKUP($B28,'[9]10.NLKT'!$B$7:$T$57,10,0)</f>
        <v>7</v>
      </c>
      <c r="AJ28" s="22"/>
      <c r="AK28" s="22" t="str">
        <f>VLOOKUP($B28,'[9]10.NLKT'!$B$7:$T$57,16,0)</f>
        <v/>
      </c>
      <c r="AL28" s="22">
        <f>VLOOKUP($B28,'[9]13.QTHĐC'!$B$7:$T$58,10,0)</f>
        <v>7</v>
      </c>
      <c r="AM28" s="22"/>
      <c r="AN28" s="22" t="str">
        <f>VLOOKUP($B28,'[9]13.QTHĐC'!$B$7:$T$58,16,0)</f>
        <v/>
      </c>
      <c r="AO28" s="22">
        <f>VLOOKUP($B28,'[9]11.MAR CB'!$B$7:$T$59,10,0)</f>
        <v>7</v>
      </c>
      <c r="AP28" s="22"/>
      <c r="AQ28" s="22" t="str">
        <f>VLOOKUP($B28,'[9]11.MAR CB'!$B$7:$T$59,16,0)</f>
        <v/>
      </c>
      <c r="AR28" s="22">
        <f>VLOOKUP($B28,'[9]16.LKT'!$B$7:$T$61,10,0)</f>
        <v>7</v>
      </c>
      <c r="AS28" s="22"/>
      <c r="AT28" s="22" t="str">
        <f>VLOOKUP($B28,'[9]16.LKT'!$B$7:$T$61,16,0)</f>
        <v/>
      </c>
      <c r="AU28" s="22">
        <f>VLOOKUP($B28,'[9]14.AVGT2'!$B$7:$S$58,10,0)</f>
        <v>6.1</v>
      </c>
      <c r="AV28" s="22"/>
      <c r="AW28" s="22" t="str">
        <f>VLOOKUP($B28,'[9]14.AVGT2'!$B$7:$S$58,16,0)</f>
        <v/>
      </c>
      <c r="AX28" s="22">
        <f>VLOOKUP($B28,'[9]15.KT VI MÔ'!$B$7:$T$57,10,0)</f>
        <v>7</v>
      </c>
      <c r="AY28" s="22"/>
      <c r="AZ28" s="22" t="str">
        <f>VLOOKUP($B28,'[9]15.KT VI MÔ'!$B$7:$T$57,16,0)</f>
        <v/>
      </c>
      <c r="BA28" s="22">
        <f>VLOOKUP($B28,'[9]18.QTVP&amp;STVB'!$B$7:$T$58,10,0)</f>
        <v>8.1999999999999993</v>
      </c>
      <c r="BB28" s="22"/>
      <c r="BC28" s="22" t="str">
        <f>VLOOKUP($B28,'[9]18.QTVP&amp;STVB'!$B$7:$T$58,16,0)</f>
        <v/>
      </c>
      <c r="BD28" s="22">
        <f>VLOOKUP($B28,'[9]20.MTTTS'!$B$7:$T$56,10,0)</f>
        <v>6</v>
      </c>
      <c r="BE28" s="22"/>
      <c r="BF28" s="22"/>
      <c r="BG28" s="22">
        <f>VLOOKUP($B28,'[9]21.NVTT'!$B$7:$T$56,10,0)</f>
        <v>4.5</v>
      </c>
      <c r="BH28" s="22"/>
      <c r="BI28" s="31" t="str">
        <f>VLOOKUP($B28,'[9]21.NVTT'!$B$7:$T$56,16,0)</f>
        <v>Thi lại</v>
      </c>
      <c r="BJ28" s="22">
        <f>VLOOKUP($B28,'[9]19.QTNNL'!$B$7:$R$63,10,0)</f>
        <v>7.5</v>
      </c>
      <c r="BK28" s="22"/>
      <c r="BL28" s="22"/>
      <c r="BM28" s="22">
        <f>VLOOKUP($B28,'[9]17.AVGT3'!$B$7:$V$57,10,0)</f>
        <v>6.2</v>
      </c>
      <c r="BN28" s="22"/>
      <c r="BO28" s="22" t="str">
        <f>VLOOKUP($B28,'[9]17.AVGT3'!$B$7:$V$57,16,0)</f>
        <v/>
      </c>
      <c r="BP28" s="22"/>
      <c r="BQ28" s="22"/>
      <c r="BR28" s="30" t="str">
        <f>VLOOKUP($B28,'[9]23.KTL(SPSS)'!$B$7:$Q$57,16,0)</f>
        <v>Học lại</v>
      </c>
      <c r="BS28" s="22"/>
      <c r="BT28" s="22"/>
      <c r="BU28" s="30" t="str">
        <f>VLOOKUP($B28,'[9]22.KTDN'!$B$7:$T$59,16,0)</f>
        <v>Học lại</v>
      </c>
      <c r="BV28" s="22">
        <f>VLOOKUP($B28,'[9]25.THUDTKD'!$B$7:$T$56,10,0)</f>
        <v>4</v>
      </c>
      <c r="BW28" s="22"/>
      <c r="BX28" s="31" t="str">
        <f>VLOOKUP($B28,'[9]25.THUDTKD'!$B$7:$T$56,16,0)</f>
        <v>Thi lại</v>
      </c>
      <c r="BY28" s="39"/>
      <c r="BZ28" s="39"/>
      <c r="CA28" s="39"/>
    </row>
    <row r="29" spans="1:79" s="7" customFormat="1" ht="30.75" customHeight="1" x14ac:dyDescent="0.25">
      <c r="A29" s="6">
        <v>26</v>
      </c>
      <c r="B29" s="25" t="s">
        <v>613</v>
      </c>
      <c r="C29" s="12" t="s">
        <v>454</v>
      </c>
      <c r="D29" s="24" t="s">
        <v>31</v>
      </c>
      <c r="E29" s="20">
        <f>VLOOKUP($B29,'[9]6.AVGT1'!$B$6:$S$53,10,0)</f>
        <v>5</v>
      </c>
      <c r="F29" s="20">
        <f>VLOOKUP($B29,'[9]6.AVGT1'!$B$6:$S$53,12,0)</f>
        <v>5.2</v>
      </c>
      <c r="G29" s="20" t="str">
        <f>VLOOKUP($B29,'[9]6.AVGT1'!$B$6:$S$53,16,0)</f>
        <v/>
      </c>
      <c r="H29" s="20">
        <f>VLOOKUP($B29,'[9]1.CT'!$B$6:$T$61,10,0)</f>
        <v>8</v>
      </c>
      <c r="I29" s="20"/>
      <c r="J29" s="20" t="str">
        <f>VLOOKUP($B29,'[9]1.CT'!$B$6:$T$61,16,0)</f>
        <v/>
      </c>
      <c r="K29" s="20">
        <f>VLOOKUP($B29,'[9]2.PL'!$B$6:$T$62,10,0)</f>
        <v>6</v>
      </c>
      <c r="L29" s="20"/>
      <c r="M29" s="20" t="str">
        <f>VLOOKUP($B29,'[9]2.PL'!$B$6:$T$62,16,0)</f>
        <v/>
      </c>
      <c r="N29" s="20">
        <f>VLOOKUP($B29,'[9]5.THVP'!$B$6:$S$62,10,0)</f>
        <v>0</v>
      </c>
      <c r="O29" s="20">
        <f>VLOOKUP($B29,'[9]5.THVP'!$B$6:$S$62,12,0)</f>
        <v>9</v>
      </c>
      <c r="P29" s="20" t="str">
        <f>VLOOKUP($B29,'[9]5.THVP'!$B$6:$S$62,16,0)</f>
        <v/>
      </c>
      <c r="Q29" s="20">
        <f>VLOOKUP($B29,'[9]3.GDTC'!$B$6:$T$53,10,0)</f>
        <v>6.5</v>
      </c>
      <c r="R29" s="20"/>
      <c r="S29" s="20" t="str">
        <f>VLOOKUP($B29,'[9]3.GDTC'!$B$6:$T$53,16,0)</f>
        <v/>
      </c>
      <c r="T29" s="20">
        <f>VLOOKUP($B29,'[9]4.GDQP'!$B$6:$Q$53,10,0)</f>
        <v>7.1</v>
      </c>
      <c r="U29" s="20"/>
      <c r="V29" s="20" t="str">
        <f>VLOOKUP($B29,'[9]4.GDQP'!$B$6:$Q$53,16,0)</f>
        <v/>
      </c>
      <c r="W29" s="22">
        <f>VLOOKUP($B29,'[9]7.NLTK'!$B$6:$T$214,10,0)</f>
        <v>7.5</v>
      </c>
      <c r="X29" s="22"/>
      <c r="Y29" s="22" t="str">
        <f>VLOOKUP($B29,'[9]7.NLTK'!$B$6:$T$214,16,0)</f>
        <v/>
      </c>
      <c r="Z29" s="22">
        <f>VLOOKUP($B29,'[9]8.KT VĨ MÔ'!$B$7:$T$58,10,0)</f>
        <v>8.5</v>
      </c>
      <c r="AA29" s="22"/>
      <c r="AB29" s="22" t="str">
        <f>VLOOKUP($B29,'[9]8.KT VĨ MÔ'!$B$7:$T$57,16,0)</f>
        <v/>
      </c>
      <c r="AC29" s="22">
        <f>VLOOKUP($B29,'[9]9.KT Chính trị'!$B$7:$T$59,10,0)</f>
        <v>7</v>
      </c>
      <c r="AD29" s="22"/>
      <c r="AE29" s="22" t="str">
        <f>VLOOKUP($B29,'[9]9.KT Chính trị'!$B$7:$T$59,16,0)</f>
        <v/>
      </c>
      <c r="AF29" s="22">
        <f>VLOOKUP($B29,'[9]12.TKT'!$B$7:$T$58,10,0)</f>
        <v>9.5</v>
      </c>
      <c r="AG29" s="22"/>
      <c r="AH29" s="22" t="str">
        <f>VLOOKUP($B29,'[9]12.TKT'!$B$7:$T$58,16,0)</f>
        <v/>
      </c>
      <c r="AI29" s="22">
        <f>VLOOKUP($B29,'[9]10.NLKT'!$B$7:$T$57,10,0)</f>
        <v>10</v>
      </c>
      <c r="AJ29" s="22"/>
      <c r="AK29" s="22" t="str">
        <f>VLOOKUP($B29,'[9]10.NLKT'!$B$7:$T$57,16,0)</f>
        <v/>
      </c>
      <c r="AL29" s="22">
        <f>VLOOKUP($B29,'[9]13.QTHĐC'!$B$7:$T$58,10,0)</f>
        <v>9</v>
      </c>
      <c r="AM29" s="22"/>
      <c r="AN29" s="22" t="str">
        <f>VLOOKUP($B29,'[9]13.QTHĐC'!$B$7:$T$58,16,0)</f>
        <v/>
      </c>
      <c r="AO29" s="22">
        <f>VLOOKUP($B29,'[9]11.MAR CB'!$B$7:$T$59,10,0)</f>
        <v>5</v>
      </c>
      <c r="AP29" s="22"/>
      <c r="AQ29" s="22" t="str">
        <f>VLOOKUP($B29,'[9]11.MAR CB'!$B$7:$T$59,16,0)</f>
        <v/>
      </c>
      <c r="AR29" s="22">
        <f>VLOOKUP($B29,'[9]16.LKT'!$B$7:$T$61,10,0)</f>
        <v>5.5</v>
      </c>
      <c r="AS29" s="22"/>
      <c r="AT29" s="22" t="str">
        <f>VLOOKUP($B29,'[9]16.LKT'!$B$7:$T$61,16,0)</f>
        <v/>
      </c>
      <c r="AU29" s="22">
        <f>VLOOKUP($B29,'[9]14.AVGT2'!$B$7:$S$58,10,0)</f>
        <v>7</v>
      </c>
      <c r="AV29" s="22"/>
      <c r="AW29" s="22" t="str">
        <f>VLOOKUP($B29,'[9]14.AVGT2'!$B$7:$S$58,16,0)</f>
        <v/>
      </c>
      <c r="AX29" s="22">
        <f>VLOOKUP($B29,'[9]15.KT VI MÔ'!$B$7:$T$57,10,0)</f>
        <v>6.5</v>
      </c>
      <c r="AY29" s="22"/>
      <c r="AZ29" s="22" t="str">
        <f>VLOOKUP($B29,'[9]15.KT VI MÔ'!$B$7:$T$57,16,0)</f>
        <v/>
      </c>
      <c r="BA29" s="22">
        <f>VLOOKUP($B29,'[9]18.QTVP&amp;STVB'!$B$7:$T$58,10,0)</f>
        <v>7.3</v>
      </c>
      <c r="BB29" s="22"/>
      <c r="BC29" s="22" t="str">
        <f>VLOOKUP($B29,'[9]18.QTVP&amp;STVB'!$B$7:$T$58,16,0)</f>
        <v/>
      </c>
      <c r="BD29" s="22">
        <f>VLOOKUP($B29,'[9]20.MTTTS'!$B$7:$T$56,10,0)</f>
        <v>7.5</v>
      </c>
      <c r="BE29" s="22"/>
      <c r="BF29" s="22"/>
      <c r="BG29" s="22">
        <f>VLOOKUP($B29,'[9]21.NVTT'!$B$7:$T$56,10,0)</f>
        <v>8</v>
      </c>
      <c r="BH29" s="22"/>
      <c r="BI29" s="22" t="str">
        <f>VLOOKUP($B29,'[9]21.NVTT'!$B$7:$T$56,16,0)</f>
        <v/>
      </c>
      <c r="BJ29" s="22">
        <f>VLOOKUP($B29,'[9]19.QTNNL'!$B$7:$R$63,10,0)</f>
        <v>9</v>
      </c>
      <c r="BK29" s="22"/>
      <c r="BL29" s="22"/>
      <c r="BM29" s="22">
        <f>VLOOKUP($B29,'[9]17.AVGT3'!$B$7:$V$57,10,0)</f>
        <v>6.2</v>
      </c>
      <c r="BN29" s="22"/>
      <c r="BO29" s="22" t="str">
        <f>VLOOKUP($B29,'[9]17.AVGT3'!$B$7:$V$57,16,0)</f>
        <v/>
      </c>
      <c r="BP29" s="22">
        <f>VLOOKUP($B29,'[9]23.KTL(SPSS)'!$B$7:$Q$57,10,0)</f>
        <v>7.5</v>
      </c>
      <c r="BQ29" s="22"/>
      <c r="BR29" s="22" t="str">
        <f>VLOOKUP($B29,'[9]23.KTL(SPSS)'!$B$7:$Q$57,16,0)</f>
        <v/>
      </c>
      <c r="BS29" s="22">
        <f>VLOOKUP($B29,'[9]22.KTDN'!$B$7:$T$59,10,0)</f>
        <v>6</v>
      </c>
      <c r="BT29" s="22"/>
      <c r="BU29" s="22" t="str">
        <f>VLOOKUP($B29,'[9]22.KTDN'!$B$7:$T$59,16,0)</f>
        <v/>
      </c>
      <c r="BV29" s="22">
        <f>VLOOKUP($B29,'[9]25.THUDTKD'!$B$7:$T$56,10,0)</f>
        <v>8.5</v>
      </c>
      <c r="BW29" s="22"/>
      <c r="BX29" s="22" t="str">
        <f>VLOOKUP($B29,'[9]25.THUDTKD'!$B$7:$T$56,16,0)</f>
        <v/>
      </c>
      <c r="BY29" s="39"/>
      <c r="BZ29" s="39"/>
      <c r="CA29" s="39"/>
    </row>
    <row r="30" spans="1:79" s="7" customFormat="1" ht="30.75" customHeight="1" x14ac:dyDescent="0.25">
      <c r="A30" s="6">
        <v>27</v>
      </c>
      <c r="B30" s="25" t="s">
        <v>614</v>
      </c>
      <c r="C30" s="12" t="s">
        <v>523</v>
      </c>
      <c r="D30" s="24" t="s">
        <v>31</v>
      </c>
      <c r="E30" s="20">
        <f>VLOOKUP($B30,'[9]6.AVGT1'!$B$6:$S$53,10,0)</f>
        <v>4.1999999999999993</v>
      </c>
      <c r="F30" s="20">
        <f>VLOOKUP($B30,'[9]6.AVGT1'!$B$6:$S$53,12,0)</f>
        <v>4.8</v>
      </c>
      <c r="G30" s="33" t="str">
        <f>VLOOKUP($B30,'[9]6.AVGT1'!$B$6:$S$53,16,0)</f>
        <v>Học lại</v>
      </c>
      <c r="H30" s="20">
        <f>VLOOKUP($B30,'[9]1.CT'!$B$6:$T$61,10,0)</f>
        <v>7</v>
      </c>
      <c r="I30" s="20"/>
      <c r="J30" s="20" t="str">
        <f>VLOOKUP($B30,'[9]1.CT'!$B$6:$T$61,16,0)</f>
        <v/>
      </c>
      <c r="K30" s="20">
        <f>VLOOKUP($B30,'[9]2.PL'!$B$6:$T$62,10,0)</f>
        <v>7</v>
      </c>
      <c r="L30" s="20"/>
      <c r="M30" s="20" t="str">
        <f>VLOOKUP($B30,'[9]2.PL'!$B$6:$T$62,16,0)</f>
        <v/>
      </c>
      <c r="N30" s="20">
        <f>VLOOKUP($B30,'[9]5.THVP'!$B$6:$S$62,10,0)</f>
        <v>5</v>
      </c>
      <c r="O30" s="20"/>
      <c r="P30" s="20" t="str">
        <f>VLOOKUP($B30,'[9]5.THVP'!$B$6:$S$62,16,0)</f>
        <v/>
      </c>
      <c r="Q30" s="20">
        <f>VLOOKUP($B30,'[9]3.GDTC'!$B$6:$T$53,10,0)</f>
        <v>7</v>
      </c>
      <c r="R30" s="20"/>
      <c r="S30" s="20" t="str">
        <f>VLOOKUP($B30,'[9]3.GDTC'!$B$6:$T$53,16,0)</f>
        <v/>
      </c>
      <c r="T30" s="20">
        <f>VLOOKUP($B30,'[9]4.GDQP'!$B$6:$Q$53,10,0)</f>
        <v>7.8</v>
      </c>
      <c r="U30" s="20"/>
      <c r="V30" s="20" t="str">
        <f>VLOOKUP($B30,'[9]4.GDQP'!$B$6:$Q$53,16,0)</f>
        <v/>
      </c>
      <c r="W30" s="22">
        <f>VLOOKUP($B30,'[9]7.NLTK'!$B$6:$T$214,10,0)</f>
        <v>7</v>
      </c>
      <c r="X30" s="22"/>
      <c r="Y30" s="22" t="str">
        <f>VLOOKUP($B30,'[9]7.NLTK'!$B$6:$T$214,16,0)</f>
        <v/>
      </c>
      <c r="Z30" s="22">
        <f>VLOOKUP($B30,'[9]8.KT VĨ MÔ'!$B$7:$T$58,10,0)</f>
        <v>8.5</v>
      </c>
      <c r="AA30" s="22"/>
      <c r="AB30" s="22" t="str">
        <f>VLOOKUP($B30,'[9]8.KT VĨ MÔ'!$B$7:$T$57,16,0)</f>
        <v/>
      </c>
      <c r="AC30" s="22">
        <f>VLOOKUP($B30,'[9]9.KT Chính trị'!$B$7:$T$59,10,0)</f>
        <v>8</v>
      </c>
      <c r="AD30" s="22"/>
      <c r="AE30" s="22" t="str">
        <f>VLOOKUP($B30,'[9]9.KT Chính trị'!$B$7:$T$59,16,0)</f>
        <v/>
      </c>
      <c r="AF30" s="22">
        <f>VLOOKUP($B30,'[9]12.TKT'!$B$7:$T$58,10,0)</f>
        <v>10</v>
      </c>
      <c r="AG30" s="22"/>
      <c r="AH30" s="22" t="str">
        <f>VLOOKUP($B30,'[9]12.TKT'!$B$7:$T$58,16,0)</f>
        <v/>
      </c>
      <c r="AI30" s="22">
        <f>VLOOKUP($B30,'[9]10.NLKT'!$B$7:$T$57,10,0)</f>
        <v>9</v>
      </c>
      <c r="AJ30" s="22"/>
      <c r="AK30" s="22" t="str">
        <f>VLOOKUP($B30,'[9]10.NLKT'!$B$7:$T$57,16,0)</f>
        <v/>
      </c>
      <c r="AL30" s="22">
        <f>VLOOKUP($B30,'[9]13.QTHĐC'!$B$7:$T$58,10,0)</f>
        <v>7</v>
      </c>
      <c r="AM30" s="22"/>
      <c r="AN30" s="22" t="str">
        <f>VLOOKUP($B30,'[9]13.QTHĐC'!$B$7:$T$58,16,0)</f>
        <v/>
      </c>
      <c r="AO30" s="22">
        <f>VLOOKUP($B30,'[9]11.MAR CB'!$B$7:$T$59,10,0)</f>
        <v>7</v>
      </c>
      <c r="AP30" s="22"/>
      <c r="AQ30" s="22" t="str">
        <f>VLOOKUP($B30,'[9]11.MAR CB'!$B$7:$T$59,16,0)</f>
        <v/>
      </c>
      <c r="AR30" s="22">
        <f>VLOOKUP($B30,'[9]16.LKT'!$B$7:$T$61,10,0)</f>
        <v>6</v>
      </c>
      <c r="AS30" s="22"/>
      <c r="AT30" s="22" t="str">
        <f>VLOOKUP($B30,'[9]16.LKT'!$B$7:$T$61,16,0)</f>
        <v/>
      </c>
      <c r="AU30" s="22">
        <f>VLOOKUP($B30,'[9]14.AVGT2'!$B$7:$S$58,10,0)</f>
        <v>4.0999999999999996</v>
      </c>
      <c r="AV30" s="22">
        <f>VLOOKUP($B30,'[9]14.AVGT2'!$B$7:$S$58,12,0)</f>
        <v>4.2</v>
      </c>
      <c r="AW30" s="30" t="str">
        <f>VLOOKUP($B30,'[9]14.AVGT2'!$B$7:$S$58,16,0)</f>
        <v>Học lại</v>
      </c>
      <c r="AX30" s="22">
        <f>VLOOKUP($B30,'[9]15.KT VI MÔ'!$B$7:$T$57,10,0)</f>
        <v>7.5</v>
      </c>
      <c r="AY30" s="22"/>
      <c r="AZ30" s="22" t="str">
        <f>VLOOKUP($B30,'[9]15.KT VI MÔ'!$B$7:$T$57,16,0)</f>
        <v/>
      </c>
      <c r="BA30" s="22">
        <f>VLOOKUP($B30,'[9]18.QTVP&amp;STVB'!$B$7:$T$58,10,0)</f>
        <v>8</v>
      </c>
      <c r="BB30" s="22"/>
      <c r="BC30" s="22" t="str">
        <f>VLOOKUP($B30,'[9]18.QTVP&amp;STVB'!$B$7:$T$58,16,0)</f>
        <v/>
      </c>
      <c r="BD30" s="22">
        <f>VLOOKUP($B30,'[9]20.MTTTS'!$B$7:$T$56,10,0)</f>
        <v>8</v>
      </c>
      <c r="BE30" s="22"/>
      <c r="BF30" s="22"/>
      <c r="BG30" s="22">
        <f>VLOOKUP($B30,'[9]21.NVTT'!$B$7:$T$56,10,0)</f>
        <v>5.5</v>
      </c>
      <c r="BH30" s="22"/>
      <c r="BI30" s="22" t="str">
        <f>VLOOKUP($B30,'[9]21.NVTT'!$B$7:$T$56,16,0)</f>
        <v/>
      </c>
      <c r="BJ30" s="22">
        <f>VLOOKUP($B30,'[9]19.QTNNL'!$B$7:$R$63,10,0)</f>
        <v>9</v>
      </c>
      <c r="BK30" s="22"/>
      <c r="BL30" s="22"/>
      <c r="BM30" s="22">
        <f>VLOOKUP($B30,'[9]17.AVGT3'!$B$7:$V$57,10,0)</f>
        <v>5.8</v>
      </c>
      <c r="BN30" s="22"/>
      <c r="BO30" s="22" t="str">
        <f>VLOOKUP($B30,'[9]17.AVGT3'!$B$7:$V$57,16,0)</f>
        <v/>
      </c>
      <c r="BP30" s="22">
        <f>VLOOKUP($B30,'[9]23.KTL(SPSS)'!$B$7:$Q$57,10,0)</f>
        <v>8</v>
      </c>
      <c r="BQ30" s="22"/>
      <c r="BR30" s="22" t="str">
        <f>VLOOKUP($B30,'[9]23.KTL(SPSS)'!$B$7:$Q$57,16,0)</f>
        <v/>
      </c>
      <c r="BS30" s="22">
        <f>VLOOKUP($B30,'[9]22.KTDN'!$B$7:$T$59,10,0)</f>
        <v>7</v>
      </c>
      <c r="BT30" s="22"/>
      <c r="BU30" s="22" t="str">
        <f>VLOOKUP($B30,'[9]22.KTDN'!$B$7:$T$59,16,0)</f>
        <v/>
      </c>
      <c r="BV30" s="22">
        <f>VLOOKUP($B30,'[9]25.THUDTKD'!$B$7:$T$56,10,0)</f>
        <v>5</v>
      </c>
      <c r="BW30" s="22"/>
      <c r="BX30" s="22" t="str">
        <f>VLOOKUP($B30,'[9]25.THUDTKD'!$B$7:$T$56,16,0)</f>
        <v/>
      </c>
      <c r="BY30" s="39"/>
      <c r="BZ30" s="39"/>
      <c r="CA30" s="39"/>
    </row>
    <row r="31" spans="1:79" s="7" customFormat="1" ht="30.75" customHeight="1" x14ac:dyDescent="0.25">
      <c r="A31" s="6">
        <v>28</v>
      </c>
      <c r="B31" s="25" t="s">
        <v>511</v>
      </c>
      <c r="C31" s="25" t="s">
        <v>512</v>
      </c>
      <c r="D31" s="24" t="s">
        <v>66</v>
      </c>
      <c r="E31" s="20">
        <f>VLOOKUP($B31,'[9]6.AVGT1'!$B$6:$S$53,10,0)</f>
        <v>3.2</v>
      </c>
      <c r="F31" s="20">
        <f>VLOOKUP($B31,'[9]6.AVGT1'!$B$6:$S$53,12,0)</f>
        <v>4.8</v>
      </c>
      <c r="G31" s="33" t="str">
        <f>VLOOKUP($B31,'[9]6.AVGT1'!$B$6:$S$53,16,0)</f>
        <v>Học lại</v>
      </c>
      <c r="H31" s="20">
        <f>VLOOKUP($B31,'[9]1.CT'!$B$6:$T$61,10,0)</f>
        <v>8</v>
      </c>
      <c r="I31" s="20"/>
      <c r="J31" s="20" t="str">
        <f>VLOOKUP($B31,'[9]1.CT'!$B$6:$T$61,16,0)</f>
        <v/>
      </c>
      <c r="K31" s="20">
        <f>VLOOKUP($B31,'[9]2.PL'!$B$6:$T$62,10,0)</f>
        <v>7</v>
      </c>
      <c r="L31" s="20"/>
      <c r="M31" s="20" t="str">
        <f>VLOOKUP($B31,'[9]2.PL'!$B$6:$T$62,16,0)</f>
        <v/>
      </c>
      <c r="N31" s="20">
        <f>VLOOKUP($B31,'[9]5.THVP'!$B$6:$S$62,10,0)</f>
        <v>5</v>
      </c>
      <c r="O31" s="20"/>
      <c r="P31" s="20" t="str">
        <f>VLOOKUP($B31,'[9]5.THVP'!$B$6:$S$62,16,0)</f>
        <v/>
      </c>
      <c r="Q31" s="20">
        <f>VLOOKUP($B31,'[9]3.GDTC'!$B$6:$T$53,10,0)</f>
        <v>9</v>
      </c>
      <c r="R31" s="20"/>
      <c r="S31" s="20" t="str">
        <f>VLOOKUP($B31,'[9]3.GDTC'!$B$6:$T$53,16,0)</f>
        <v/>
      </c>
      <c r="T31" s="20">
        <f>VLOOKUP($B31,'[9]4.GDQP'!$B$6:$Q$53,10,0)</f>
        <v>7.5</v>
      </c>
      <c r="U31" s="20"/>
      <c r="V31" s="20" t="str">
        <f>VLOOKUP($B31,'[9]4.GDQP'!$B$6:$Q$53,16,0)</f>
        <v/>
      </c>
      <c r="W31" s="22">
        <f>VLOOKUP($B31,'[9]7.NLTK'!$B$6:$T$214,10,0)</f>
        <v>1</v>
      </c>
      <c r="X31" s="22">
        <f>VLOOKUP($B31,'[9]7.NLTK'!$B$6:$T$214,12,0)</f>
        <v>5</v>
      </c>
      <c r="Y31" s="22" t="str">
        <f>VLOOKUP($B31,'[9]7.NLTK'!$B$6:$T$214,16,0)</f>
        <v/>
      </c>
      <c r="Z31" s="22">
        <f>VLOOKUP($B31,'[9]8.KT VĨ MÔ'!$B$7:$T$58,10,0)</f>
        <v>8</v>
      </c>
      <c r="AA31" s="22"/>
      <c r="AB31" s="22" t="str">
        <f>VLOOKUP($B31,'[9]8.KT VĨ MÔ'!$B$7:$T$57,16,0)</f>
        <v/>
      </c>
      <c r="AC31" s="22">
        <f>VLOOKUP($B31,'[9]9.KT Chính trị'!$B$7:$T$59,10,0)</f>
        <v>7</v>
      </c>
      <c r="AD31" s="22"/>
      <c r="AE31" s="22" t="str">
        <f>VLOOKUP($B31,'[9]9.KT Chính trị'!$B$7:$T$59,16,0)</f>
        <v/>
      </c>
      <c r="AF31" s="22">
        <f>VLOOKUP($B31,'[9]12.TKT'!$B$7:$T$58,10,0)</f>
        <v>9</v>
      </c>
      <c r="AG31" s="22"/>
      <c r="AH31" s="22" t="str">
        <f>VLOOKUP($B31,'[9]12.TKT'!$B$7:$T$58,16,0)</f>
        <v/>
      </c>
      <c r="AI31" s="22">
        <f>VLOOKUP($B31,'[9]10.NLKT'!$B$7:$T$57,10,0)</f>
        <v>6</v>
      </c>
      <c r="AJ31" s="22"/>
      <c r="AK31" s="22" t="str">
        <f>VLOOKUP($B31,'[9]10.NLKT'!$B$7:$T$57,16,0)</f>
        <v/>
      </c>
      <c r="AL31" s="22">
        <f>VLOOKUP($B31,'[9]13.QTHĐC'!$B$7:$T$58,10,0)</f>
        <v>5</v>
      </c>
      <c r="AM31" s="22"/>
      <c r="AN31" s="22" t="str">
        <f>VLOOKUP($B31,'[9]13.QTHĐC'!$B$7:$T$58,16,0)</f>
        <v/>
      </c>
      <c r="AO31" s="22">
        <f>VLOOKUP($B31,'[9]11.MAR CB'!$B$7:$T$59,10,0)</f>
        <v>4</v>
      </c>
      <c r="AP31" s="22">
        <f>VLOOKUP($B31,'[9]11.MAR CB'!$B$7:$T$59,12,0)</f>
        <v>7</v>
      </c>
      <c r="AQ31" s="22" t="str">
        <f>VLOOKUP($B31,'[9]11.MAR CB'!$B$7:$T$59,16,0)</f>
        <v/>
      </c>
      <c r="AR31" s="22">
        <f>VLOOKUP($B31,'[9]16.LKT'!$B$7:$T$61,10,0)</f>
        <v>6.5</v>
      </c>
      <c r="AS31" s="22"/>
      <c r="AT31" s="22" t="str">
        <f>VLOOKUP($B31,'[9]16.LKT'!$B$7:$T$61,16,0)</f>
        <v/>
      </c>
      <c r="AU31" s="22">
        <f>VLOOKUP($B31,'[9]14.AVGT2'!$B$7:$S$58,10,0)</f>
        <v>4.0999999999999996</v>
      </c>
      <c r="AV31" s="22">
        <f>VLOOKUP($B31,'[9]14.AVGT2'!$B$7:$S$58,12,0)</f>
        <v>4.0999999999999996</v>
      </c>
      <c r="AW31" s="30" t="str">
        <f>VLOOKUP($B31,'[9]14.AVGT2'!$B$7:$S$58,16,0)</f>
        <v>Học lại</v>
      </c>
      <c r="AX31" s="22">
        <f>VLOOKUP($B31,'[9]15.KT VI MÔ'!$B$7:$T$57,10,0)</f>
        <v>5.5</v>
      </c>
      <c r="AY31" s="22"/>
      <c r="AZ31" s="22" t="str">
        <f>VLOOKUP($B31,'[9]15.KT VI MÔ'!$B$7:$T$57,16,0)</f>
        <v/>
      </c>
      <c r="BA31" s="22">
        <f>VLOOKUP($B31,'[9]18.QTVP&amp;STVB'!$B$7:$T$58,10,0)</f>
        <v>7.2</v>
      </c>
      <c r="BB31" s="22"/>
      <c r="BC31" s="22" t="str">
        <f>VLOOKUP($B31,'[9]18.QTVP&amp;STVB'!$B$7:$T$58,16,0)</f>
        <v/>
      </c>
      <c r="BD31" s="22">
        <f>VLOOKUP($B31,'[9]20.MTTTS'!$B$7:$T$56,10,0)</f>
        <v>7.5</v>
      </c>
      <c r="BE31" s="22"/>
      <c r="BF31" s="22"/>
      <c r="BG31" s="22">
        <f>VLOOKUP($B31,'[9]21.NVTT'!$B$7:$T$56,10,0)</f>
        <v>6.5</v>
      </c>
      <c r="BH31" s="22"/>
      <c r="BI31" s="22" t="str">
        <f>VLOOKUP($B31,'[9]21.NVTT'!$B$7:$T$56,16,0)</f>
        <v/>
      </c>
      <c r="BJ31" s="22">
        <f>VLOOKUP($B31,'[9]19.QTNNL'!$B$7:$R$63,10,0)</f>
        <v>9</v>
      </c>
      <c r="BK31" s="22"/>
      <c r="BL31" s="22"/>
      <c r="BM31" s="22">
        <f>VLOOKUP($B31,'[9]17.AVGT3'!$B$7:$V$57,10,0)</f>
        <v>5.8</v>
      </c>
      <c r="BN31" s="22"/>
      <c r="BO31" s="22" t="str">
        <f>VLOOKUP($B31,'[9]17.AVGT3'!$B$7:$V$57,16,0)</f>
        <v/>
      </c>
      <c r="BP31" s="22">
        <f>VLOOKUP($B31,'[9]23.KTL(SPSS)'!$B$7:$Q$57,10,0)</f>
        <v>2</v>
      </c>
      <c r="BQ31" s="22"/>
      <c r="BR31" s="31" t="str">
        <f>VLOOKUP($B31,'[9]23.KTL(SPSS)'!$B$7:$Q$57,16,0)</f>
        <v>Thi lại</v>
      </c>
      <c r="BS31" s="22">
        <f>VLOOKUP($B31,'[9]22.KTDN'!$B$7:$T$59,10,0)</f>
        <v>7</v>
      </c>
      <c r="BT31" s="22"/>
      <c r="BU31" s="22" t="str">
        <f>VLOOKUP($B31,'[9]22.KTDN'!$B$7:$T$59,16,0)</f>
        <v/>
      </c>
      <c r="BV31" s="22">
        <f>VLOOKUP($B31,'[9]25.THUDTKD'!$B$7:$T$56,10,0)</f>
        <v>5.5</v>
      </c>
      <c r="BW31" s="22"/>
      <c r="BX31" s="22" t="str">
        <f>VLOOKUP($B31,'[9]25.THUDTKD'!$B$7:$T$56,16,0)</f>
        <v/>
      </c>
      <c r="BY31" s="39"/>
      <c r="BZ31" s="39"/>
      <c r="CA31" s="39"/>
    </row>
    <row r="32" spans="1:79" s="7" customFormat="1" ht="30.75" customHeight="1" x14ac:dyDescent="0.25">
      <c r="A32" s="6">
        <v>29</v>
      </c>
      <c r="B32" s="25" t="s">
        <v>504</v>
      </c>
      <c r="C32" s="25" t="s">
        <v>615</v>
      </c>
      <c r="D32" s="24" t="s">
        <v>23</v>
      </c>
      <c r="E32" s="20">
        <f>VLOOKUP($B32,'[9]6.AVGT1'!$B$6:$S$53,10,0)</f>
        <v>4.9000000000000004</v>
      </c>
      <c r="F32" s="20">
        <f>VLOOKUP($B32,'[9]6.AVGT1'!$B$6:$S$53,12,0)</f>
        <v>5</v>
      </c>
      <c r="G32" s="33" t="str">
        <f>VLOOKUP($B32,'[9]6.AVGT1'!$B$6:$S$53,16,0)</f>
        <v>Học lại</v>
      </c>
      <c r="H32" s="20">
        <f>VLOOKUP($B32,'[9]1.CT'!$B$6:$T$61,10,0)</f>
        <v>8</v>
      </c>
      <c r="I32" s="20"/>
      <c r="J32" s="20" t="str">
        <f>VLOOKUP($B32,'[9]1.CT'!$B$6:$T$61,16,0)</f>
        <v/>
      </c>
      <c r="K32" s="20">
        <f>VLOOKUP($B32,'[9]2.PL'!$B$6:$T$62,10,0)</f>
        <v>7</v>
      </c>
      <c r="L32" s="20"/>
      <c r="M32" s="20" t="str">
        <f>VLOOKUP($B32,'[9]2.PL'!$B$6:$T$62,16,0)</f>
        <v/>
      </c>
      <c r="N32" s="20"/>
      <c r="O32" s="20"/>
      <c r="P32" s="33" t="str">
        <f>VLOOKUP($B32,'[9]5.THVP'!$B$6:$S$62,16,0)</f>
        <v>Học lại</v>
      </c>
      <c r="Q32" s="20">
        <f>VLOOKUP($B32,'[9]3.GDTC'!$B$6:$T$53,10,0)</f>
        <v>5</v>
      </c>
      <c r="R32" s="20"/>
      <c r="S32" s="20" t="str">
        <f>VLOOKUP($B32,'[9]3.GDTC'!$B$6:$T$53,16,0)</f>
        <v/>
      </c>
      <c r="T32" s="20">
        <f>VLOOKUP($B32,'[9]4.GDQP'!$B$6:$Q$53,10,0)</f>
        <v>6.4</v>
      </c>
      <c r="U32" s="20"/>
      <c r="V32" s="20" t="str">
        <f>VLOOKUP($B32,'[9]4.GDQP'!$B$6:$Q$53,16,0)</f>
        <v/>
      </c>
      <c r="W32" s="22">
        <f>VLOOKUP($B32,'[9]7.NLTK'!$B$6:$T$214,10,0)</f>
        <v>0</v>
      </c>
      <c r="X32" s="22">
        <f>VLOOKUP($B32,'[9]7.NLTK'!$B$6:$T$214,12,0)</f>
        <v>4</v>
      </c>
      <c r="Y32" s="30" t="str">
        <f>VLOOKUP($B32,'[9]7.NLTK'!$B$6:$T$214,16,0)</f>
        <v>Học lại</v>
      </c>
      <c r="Z32" s="22">
        <f>VLOOKUP($B32,'[9]8.KT VĨ MÔ'!$B$7:$T$58,10,0)</f>
        <v>8.5</v>
      </c>
      <c r="AA32" s="22"/>
      <c r="AB32" s="22"/>
      <c r="AC32" s="22">
        <f>VLOOKUP($B32,'[9]9.KT Chính trị'!$B$7:$T$59,10,0)</f>
        <v>7</v>
      </c>
      <c r="AD32" s="22"/>
      <c r="AE32" s="22" t="str">
        <f>VLOOKUP($B32,'[9]9.KT Chính trị'!$B$7:$T$59,16,0)</f>
        <v/>
      </c>
      <c r="AF32" s="22">
        <f>VLOOKUP($B32,'[9]12.TKT'!$B$7:$T$58,10,0)</f>
        <v>5</v>
      </c>
      <c r="AG32" s="22"/>
      <c r="AH32" s="22" t="str">
        <f>VLOOKUP($B32,'[9]12.TKT'!$B$7:$T$58,16,0)</f>
        <v/>
      </c>
      <c r="AI32" s="22">
        <f>VLOOKUP($B32,'[9]10.NLKT'!$B$7:$T$57,10,0)</f>
        <v>9</v>
      </c>
      <c r="AJ32" s="22"/>
      <c r="AK32" s="22" t="str">
        <f>VLOOKUP($B32,'[9]10.NLKT'!$B$7:$T$57,16,0)</f>
        <v/>
      </c>
      <c r="AL32" s="22">
        <f>VLOOKUP($B32,'[9]13.QTHĐC'!$B$7:$T$58,10,0)</f>
        <v>8</v>
      </c>
      <c r="AM32" s="22"/>
      <c r="AN32" s="22" t="str">
        <f>VLOOKUP($B32,'[9]13.QTHĐC'!$B$7:$T$58,16,0)</f>
        <v/>
      </c>
      <c r="AO32" s="22">
        <f>VLOOKUP($B32,'[9]11.MAR CB'!$B$7:$T$59,10,0)</f>
        <v>5</v>
      </c>
      <c r="AP32" s="22"/>
      <c r="AQ32" s="22" t="str">
        <f>VLOOKUP($B32,'[9]11.MAR CB'!$B$7:$T$59,16,0)</f>
        <v/>
      </c>
      <c r="AR32" s="22">
        <f>VLOOKUP($B32,'[9]16.LKT'!$B$7:$T$61,10,0)</f>
        <v>8</v>
      </c>
      <c r="AS32" s="22"/>
      <c r="AT32" s="22" t="str">
        <f>VLOOKUP($B32,'[9]16.LKT'!$B$7:$T$61,16,0)</f>
        <v/>
      </c>
      <c r="AU32" s="22">
        <f>VLOOKUP($B32,'[9]14.AVGT2'!$B$7:$S$58,10,0)</f>
        <v>1</v>
      </c>
      <c r="AV32" s="22">
        <f>VLOOKUP($B32,'[9]14.AVGT2'!$B$7:$S$58,12,0)</f>
        <v>3.3</v>
      </c>
      <c r="AW32" s="30" t="str">
        <f>VLOOKUP($B32,'[9]14.AVGT2'!$B$7:$S$58,16,0)</f>
        <v>Học lại</v>
      </c>
      <c r="AX32" s="22">
        <f>VLOOKUP($B32,'[9]15.KT VI MÔ'!$B$7:$T$57,10,0)</f>
        <v>5</v>
      </c>
      <c r="AY32" s="22"/>
      <c r="AZ32" s="22" t="str">
        <f>VLOOKUP($B32,'[9]15.KT VI MÔ'!$B$7:$T$57,16,0)</f>
        <v/>
      </c>
      <c r="BA32" s="22">
        <f>VLOOKUP($B32,'[9]18.QTVP&amp;STVB'!$B$7:$T$58,10,0)</f>
        <v>7.7</v>
      </c>
      <c r="BB32" s="22"/>
      <c r="BC32" s="22" t="str">
        <f>VLOOKUP($B32,'[9]18.QTVP&amp;STVB'!$B$7:$T$58,16,0)</f>
        <v/>
      </c>
      <c r="BD32" s="22">
        <f>VLOOKUP($B32,'[9]20.MTTTS'!$B$7:$T$56,10,0)</f>
        <v>7.5</v>
      </c>
      <c r="BE32" s="22"/>
      <c r="BF32" s="22"/>
      <c r="BG32" s="22">
        <f>VLOOKUP($B32,'[9]21.NVTT'!$B$7:$T$56,10,0)</f>
        <v>6</v>
      </c>
      <c r="BH32" s="22"/>
      <c r="BI32" s="22" t="str">
        <f>VLOOKUP($B32,'[9]21.NVTT'!$B$7:$T$56,16,0)</f>
        <v/>
      </c>
      <c r="BJ32" s="22">
        <f>VLOOKUP($B32,'[9]19.QTNNL'!$B$7:$R$63,10,0)</f>
        <v>7</v>
      </c>
      <c r="BK32" s="22"/>
      <c r="BL32" s="22"/>
      <c r="BM32" s="22"/>
      <c r="BN32" s="22"/>
      <c r="BO32" s="30" t="str">
        <f>VLOOKUP($B32,'[9]17.AVGT3'!$B$7:$V$57,16,0)</f>
        <v>Học lại</v>
      </c>
      <c r="BP32" s="22">
        <f>VLOOKUP($B32,'[9]23.KTL(SPSS)'!$B$7:$Q$57,10,0)</f>
        <v>2</v>
      </c>
      <c r="BQ32" s="22"/>
      <c r="BR32" s="31" t="str">
        <f>VLOOKUP($B32,'[9]23.KTL(SPSS)'!$B$7:$Q$57,16,0)</f>
        <v>Thi lại</v>
      </c>
      <c r="BS32" s="22">
        <f>VLOOKUP($B32,'[9]22.KTDN'!$B$7:$T$59,10,0)</f>
        <v>7</v>
      </c>
      <c r="BT32" s="22"/>
      <c r="BU32" s="22" t="str">
        <f>VLOOKUP($B32,'[9]22.KTDN'!$B$7:$T$59,16,0)</f>
        <v/>
      </c>
      <c r="BV32" s="22">
        <f>VLOOKUP($B32,'[9]25.THUDTKD'!$B$7:$T$56,10,0)</f>
        <v>1.5</v>
      </c>
      <c r="BW32" s="22"/>
      <c r="BX32" s="31" t="str">
        <f>VLOOKUP($B32,'[9]25.THUDTKD'!$B$7:$T$56,16,0)</f>
        <v>Thi lại</v>
      </c>
      <c r="BY32" s="39"/>
      <c r="BZ32" s="39"/>
      <c r="CA32" s="39"/>
    </row>
    <row r="33" spans="1:79" s="7" customFormat="1" ht="30.75" customHeight="1" x14ac:dyDescent="0.25">
      <c r="A33" s="6">
        <v>30</v>
      </c>
      <c r="B33" s="25"/>
      <c r="C33" s="12" t="s">
        <v>28</v>
      </c>
      <c r="D33" s="24" t="s">
        <v>396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22">
        <v>5</v>
      </c>
      <c r="R33" s="65"/>
      <c r="S33" s="65"/>
      <c r="T33" s="20">
        <v>6.6</v>
      </c>
      <c r="U33" s="65"/>
      <c r="V33" s="65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43">
        <v>6</v>
      </c>
      <c r="AJ33" s="43"/>
      <c r="AK33" s="43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22">
        <v>7</v>
      </c>
      <c r="BH33" s="65"/>
      <c r="BI33" s="65"/>
      <c r="BJ33" s="68"/>
      <c r="BK33" s="68"/>
      <c r="BL33" s="68"/>
      <c r="BM33" s="68"/>
      <c r="BN33" s="68"/>
      <c r="BO33" s="68"/>
      <c r="BP33" s="22">
        <v>3</v>
      </c>
      <c r="BQ33" s="22"/>
      <c r="BR33" s="31" t="s">
        <v>688</v>
      </c>
      <c r="BS33" s="22">
        <v>8</v>
      </c>
      <c r="BT33" s="22"/>
      <c r="BU33" s="22"/>
      <c r="BV33" s="22">
        <v>3</v>
      </c>
      <c r="BW33" s="22"/>
      <c r="BX33" s="31" t="s">
        <v>688</v>
      </c>
      <c r="BY33" s="39"/>
      <c r="BZ33" s="39"/>
      <c r="CA33" s="39"/>
    </row>
  </sheetData>
  <autoFilter ref="A3:Y10"/>
  <mergeCells count="33">
    <mergeCell ref="A1:A3"/>
    <mergeCell ref="B1:B3"/>
    <mergeCell ref="C1:C3"/>
    <mergeCell ref="D1:D3"/>
    <mergeCell ref="W1:AW1"/>
    <mergeCell ref="W2:Y2"/>
    <mergeCell ref="Z2:AB2"/>
    <mergeCell ref="AC2:AE2"/>
    <mergeCell ref="AF2:AH2"/>
    <mergeCell ref="AI2:AK2"/>
    <mergeCell ref="AO2:AQ2"/>
    <mergeCell ref="E1:V1"/>
    <mergeCell ref="E2:G2"/>
    <mergeCell ref="H2:J2"/>
    <mergeCell ref="K2:M2"/>
    <mergeCell ref="N2:P2"/>
    <mergeCell ref="Q2:S2"/>
    <mergeCell ref="T2:V2"/>
    <mergeCell ref="BJ2:BL2"/>
    <mergeCell ref="AR2:AT2"/>
    <mergeCell ref="AL2:AN2"/>
    <mergeCell ref="AU2:AW2"/>
    <mergeCell ref="BG2:BI2"/>
    <mergeCell ref="AX2:AZ2"/>
    <mergeCell ref="BA2:BC2"/>
    <mergeCell ref="BD2:BF2"/>
    <mergeCell ref="BY2:CA2"/>
    <mergeCell ref="BP1:CA1"/>
    <mergeCell ref="BM2:BO2"/>
    <mergeCell ref="AX1:BO1"/>
    <mergeCell ref="BP2:BR2"/>
    <mergeCell ref="BS2:BU2"/>
    <mergeCell ref="BV2:BX2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Y19"/>
  <sheetViews>
    <sheetView zoomScale="85" zoomScaleNormal="85" workbookViewId="0">
      <pane xSplit="4" ySplit="3" topLeftCell="BH4" activePane="bottomRight" state="frozen"/>
      <selection activeCell="M60" sqref="M60"/>
      <selection pane="topRight" activeCell="M60" sqref="M60"/>
      <selection pane="bottomLeft" activeCell="M60" sqref="M60"/>
      <selection pane="bottomRight" activeCell="K15" sqref="K15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5.28515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.5703125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" style="5" customWidth="1"/>
    <col min="68" max="68" width="5.7109375" style="4" customWidth="1"/>
    <col min="69" max="69" width="5.7109375" style="5" customWidth="1"/>
    <col min="70" max="70" width="6.28515625" style="5" customWidth="1"/>
    <col min="71" max="71" width="5.7109375" style="4" customWidth="1"/>
    <col min="72" max="72" width="5.7109375" style="5" customWidth="1"/>
    <col min="73" max="73" width="6.5703125" style="5" customWidth="1"/>
    <col min="74" max="74" width="5.7109375" style="4" customWidth="1"/>
    <col min="75" max="75" width="5.7109375" style="5" customWidth="1"/>
    <col min="76" max="76" width="6.5703125" style="5" customWidth="1"/>
  </cols>
  <sheetData>
    <row r="1" spans="1:77" s="1" customFormat="1" ht="22.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2" t="s">
        <v>738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79"/>
      <c r="AS1" s="79"/>
      <c r="AT1" s="79"/>
      <c r="AU1" s="79"/>
      <c r="AV1" s="79"/>
      <c r="AW1" s="79"/>
      <c r="AX1" s="92" t="s">
        <v>739</v>
      </c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109" t="s">
        <v>740</v>
      </c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</row>
    <row r="2" spans="1:77" ht="105.75" customHeight="1" x14ac:dyDescent="0.25">
      <c r="A2" s="85"/>
      <c r="B2" s="87"/>
      <c r="C2" s="85"/>
      <c r="D2" s="85"/>
      <c r="E2" s="103" t="s">
        <v>727</v>
      </c>
      <c r="F2" s="104"/>
      <c r="G2" s="105"/>
      <c r="H2" s="103" t="s">
        <v>728</v>
      </c>
      <c r="I2" s="104"/>
      <c r="J2" s="105"/>
      <c r="K2" s="103" t="s">
        <v>729</v>
      </c>
      <c r="L2" s="104"/>
      <c r="M2" s="105"/>
      <c r="N2" s="103" t="s">
        <v>730</v>
      </c>
      <c r="O2" s="104"/>
      <c r="P2" s="105"/>
      <c r="Q2" s="103" t="s">
        <v>731</v>
      </c>
      <c r="R2" s="104"/>
      <c r="S2" s="105"/>
      <c r="T2" s="103" t="s">
        <v>732</v>
      </c>
      <c r="U2" s="104"/>
      <c r="V2" s="105"/>
      <c r="W2" s="103" t="s">
        <v>580</v>
      </c>
      <c r="X2" s="104"/>
      <c r="Y2" s="105"/>
      <c r="Z2" s="103" t="s">
        <v>581</v>
      </c>
      <c r="AA2" s="104"/>
      <c r="AB2" s="105"/>
      <c r="AC2" s="103" t="s">
        <v>582</v>
      </c>
      <c r="AD2" s="104"/>
      <c r="AE2" s="105"/>
      <c r="AF2" s="103" t="s">
        <v>583</v>
      </c>
      <c r="AG2" s="104"/>
      <c r="AH2" s="105"/>
      <c r="AI2" s="103" t="s">
        <v>584</v>
      </c>
      <c r="AJ2" s="104"/>
      <c r="AK2" s="105"/>
      <c r="AL2" s="103" t="s">
        <v>585</v>
      </c>
      <c r="AM2" s="104"/>
      <c r="AN2" s="105"/>
      <c r="AO2" s="103" t="s">
        <v>586</v>
      </c>
      <c r="AP2" s="104"/>
      <c r="AQ2" s="105"/>
      <c r="AR2" s="103" t="s">
        <v>702</v>
      </c>
      <c r="AS2" s="104"/>
      <c r="AT2" s="105"/>
      <c r="AU2" s="103" t="s">
        <v>741</v>
      </c>
      <c r="AV2" s="104"/>
      <c r="AW2" s="105"/>
      <c r="AX2" s="103" t="s">
        <v>700</v>
      </c>
      <c r="AY2" s="104"/>
      <c r="AZ2" s="105"/>
      <c r="BA2" s="103" t="s">
        <v>718</v>
      </c>
      <c r="BB2" s="104"/>
      <c r="BC2" s="105"/>
      <c r="BD2" s="103" t="s">
        <v>704</v>
      </c>
      <c r="BE2" s="104"/>
      <c r="BF2" s="105"/>
      <c r="BG2" s="103" t="s">
        <v>720</v>
      </c>
      <c r="BH2" s="104"/>
      <c r="BI2" s="105"/>
      <c r="BJ2" s="103" t="s">
        <v>742</v>
      </c>
      <c r="BK2" s="104"/>
      <c r="BL2" s="105"/>
      <c r="BM2" s="106" t="s">
        <v>764</v>
      </c>
      <c r="BN2" s="106"/>
      <c r="BO2" s="106"/>
      <c r="BP2" s="106" t="s">
        <v>780</v>
      </c>
      <c r="BQ2" s="106"/>
      <c r="BR2" s="106"/>
      <c r="BS2" s="106" t="s">
        <v>777</v>
      </c>
      <c r="BT2" s="106"/>
      <c r="BU2" s="106"/>
      <c r="BV2" s="106" t="s">
        <v>779</v>
      </c>
      <c r="BW2" s="106"/>
      <c r="BX2" s="106"/>
    </row>
    <row r="3" spans="1:77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4</v>
      </c>
      <c r="BQ3" s="2" t="s">
        <v>5</v>
      </c>
      <c r="BR3" s="2" t="s">
        <v>6</v>
      </c>
      <c r="BS3" s="2" t="s">
        <v>4</v>
      </c>
      <c r="BT3" s="2" t="s">
        <v>5</v>
      </c>
      <c r="BU3" s="2" t="s">
        <v>6</v>
      </c>
      <c r="BV3" s="2" t="s">
        <v>4</v>
      </c>
      <c r="BW3" s="2" t="s">
        <v>5</v>
      </c>
      <c r="BX3" s="2" t="s">
        <v>6</v>
      </c>
    </row>
    <row r="4" spans="1:77" s="68" customFormat="1" ht="24.75" customHeight="1" x14ac:dyDescent="0.25">
      <c r="A4" s="6">
        <v>1</v>
      </c>
      <c r="B4" s="25" t="s">
        <v>266</v>
      </c>
      <c r="C4" s="25" t="s">
        <v>267</v>
      </c>
      <c r="D4" s="24" t="s">
        <v>268</v>
      </c>
      <c r="E4" s="20">
        <f>VLOOKUP($B4,'[10]6.AVGT1'!$B$6:$Y$19,10,0)</f>
        <v>6.6999999999999993</v>
      </c>
      <c r="F4" s="20"/>
      <c r="G4" s="20" t="str">
        <f>VLOOKUP($B4,'[10]6.AVGT1'!$B$6:$Y$19,16,0)</f>
        <v/>
      </c>
      <c r="H4" s="20">
        <f>VLOOKUP($B4,'[10]1.CT'!$B$6:$U$22,10,0)</f>
        <v>6</v>
      </c>
      <c r="I4" s="20"/>
      <c r="J4" s="20" t="str">
        <f>VLOOKUP($B4,'[10]1.CT'!$B$6:$U$22,16,0)</f>
        <v/>
      </c>
      <c r="K4" s="20">
        <f>VLOOKUP($B4,'[10]2.PL'!$B$6:$U$16,10,0)</f>
        <v>7</v>
      </c>
      <c r="L4" s="20"/>
      <c r="M4" s="20" t="str">
        <f>VLOOKUP($B4,'[10]2.PL'!$B$6:$U$16,16,0)</f>
        <v/>
      </c>
      <c r="N4" s="20">
        <f>VLOOKUP($B4,'[10]5.THVP'!$B$6:$U$20,10,0)</f>
        <v>7</v>
      </c>
      <c r="O4" s="20"/>
      <c r="P4" s="20" t="str">
        <f>VLOOKUP($B4,'[10]5.THVP'!$B$6:$U$20,16,0)</f>
        <v/>
      </c>
      <c r="Q4" s="20">
        <f>VLOOKUP($B4,'[10]3.GDTC'!$B$6:$U$20,10,0)</f>
        <v>7</v>
      </c>
      <c r="R4" s="20"/>
      <c r="S4" s="20" t="str">
        <f>VLOOKUP($B4,'[10]3.GDTC'!$B$6:$U$20,16,0)</f>
        <v/>
      </c>
      <c r="T4" s="20">
        <f>VLOOKUP($B4,'[10]4.GDQP'!$B$6:$U$19,10,0)</f>
        <v>7.4</v>
      </c>
      <c r="U4" s="20"/>
      <c r="V4" s="20" t="str">
        <f>VLOOKUP($B4,'[10]4.GDQP'!$B$6:$U$19,16,0)</f>
        <v/>
      </c>
      <c r="W4" s="22">
        <f>VLOOKUP($B4,'[10]7.NLTK '!$B$6:$T$22,10,0)</f>
        <v>3.5</v>
      </c>
      <c r="X4" s="22">
        <f>VLOOKUP($B4,'[10]7.NLTK '!$B$6:$T$22,12,0)</f>
        <v>8.8000000000000007</v>
      </c>
      <c r="Y4" s="22" t="str">
        <f>VLOOKUP($B4,'[10]7.NLTK '!$B$6:$T$22,16,0)</f>
        <v/>
      </c>
      <c r="Z4" s="22">
        <f>VLOOKUP($B4,'[10]8.KT VĨ MÔ'!$B$6:$T$21,10,0)</f>
        <v>9</v>
      </c>
      <c r="AA4" s="22"/>
      <c r="AB4" s="22" t="str">
        <f>VLOOKUP($B4,'[10]8.KT VĨ MÔ'!$B$6:$T$21,16,0)</f>
        <v/>
      </c>
      <c r="AC4" s="22">
        <f>VLOOKUP($B4,'[10]9.KT Chính trị'!$B$6:$T$23,10,0)</f>
        <v>8</v>
      </c>
      <c r="AD4" s="22"/>
      <c r="AE4" s="22" t="str">
        <f>VLOOKUP($B4,'[10]9.KT Chính trị'!$B$6:$T$23,16,0)</f>
        <v/>
      </c>
      <c r="AF4" s="22">
        <f>VLOOKUP($B4,'[10]12.TKT'!$B$6:$T$23,10,0)</f>
        <v>9</v>
      </c>
      <c r="AG4" s="22"/>
      <c r="AH4" s="22" t="str">
        <f>VLOOKUP($B4,'[10]12.TKT'!$B$6:$T$23,16,0)</f>
        <v/>
      </c>
      <c r="AI4" s="22">
        <f>VLOOKUP($B4,'[10]10.NLKT'!$B$6:$T$22,10,0)</f>
        <v>9</v>
      </c>
      <c r="AJ4" s="22"/>
      <c r="AK4" s="22" t="str">
        <f>VLOOKUP($B4,'[10]10.NLKT'!$B$6:$T$22,16,0)</f>
        <v/>
      </c>
      <c r="AL4" s="22">
        <f>VLOOKUP($B4,'[10]13.QTHĐC'!$B$6:$T$22,10,0)</f>
        <v>9</v>
      </c>
      <c r="AM4" s="22"/>
      <c r="AN4" s="22" t="str">
        <f>VLOOKUP($B4,'[10]13.QTHĐC'!$B$6:$T$22,16,0)</f>
        <v/>
      </c>
      <c r="AO4" s="22">
        <f>VLOOKUP($B4,'[10]11.MAR CB'!$B$6:$T$22,10,0)</f>
        <v>5</v>
      </c>
      <c r="AP4" s="22"/>
      <c r="AQ4" s="22" t="str">
        <f>VLOOKUP($B4,'[10]11.MAR CB'!$B$6:$T$22,16,0)</f>
        <v/>
      </c>
      <c r="AR4" s="22">
        <f>VLOOKUP($B4,'[10]17.LKT'!$B$6:$T$23,10,0)</f>
        <v>7.5</v>
      </c>
      <c r="AS4" s="22"/>
      <c r="AT4" s="22" t="str">
        <f>VLOOKUP($B4,'[10]17.LKT'!$B$6:$T$23,16,0)</f>
        <v/>
      </c>
      <c r="AU4" s="22">
        <f>VLOOKUP($B4,'[10]14.AVGT2'!$B$6:$V$23,10,0)</f>
        <v>7.4</v>
      </c>
      <c r="AV4" s="22"/>
      <c r="AW4" s="22" t="str">
        <f>VLOOKUP($B4,'[10]14.AVGT2'!$B$6:$V$23,16,0)</f>
        <v/>
      </c>
      <c r="AX4" s="22">
        <f>VLOOKUP($B4,'[10]15.KT VI MÔ'!$B$6:$T$21,10,0)</f>
        <v>7</v>
      </c>
      <c r="AY4" s="22"/>
      <c r="AZ4" s="22" t="str">
        <f>VLOOKUP($B4,'[10]15.KT VI MÔ'!$B$6:$T$21,16,0)</f>
        <v/>
      </c>
      <c r="BA4" s="22">
        <f>VLOOKUP($B4,'[10]16.TQ&amp;TT'!$B$6:$T$21,10,0)</f>
        <v>7</v>
      </c>
      <c r="BB4" s="22"/>
      <c r="BC4" s="22" t="str">
        <f>VLOOKUP($B4,'[10]16.TQ&amp;TT'!$B$6:$T$21,16,0)</f>
        <v/>
      </c>
      <c r="BD4" s="22">
        <f>VLOOKUP($B4,'[10]19.QTVP&amp;STVB'!$B$6:$U$20,10,0)</f>
        <v>7.9</v>
      </c>
      <c r="BE4" s="22"/>
      <c r="BF4" s="22" t="str">
        <f>VLOOKUP($B4,'[10]19.QTVP&amp;STVB'!$B$6:$U$20,16,0)</f>
        <v/>
      </c>
      <c r="BG4" s="22">
        <f>VLOOKUP($B4,'[10]20.MTTTS'!$B$6:$V$27,10,0)</f>
        <v>8.5</v>
      </c>
      <c r="BH4" s="22"/>
      <c r="BI4" s="22" t="str">
        <f>VLOOKUP($B4,'[10]19.QTVP&amp;STVB'!$B$6:$U$20,16,0)</f>
        <v/>
      </c>
      <c r="BJ4" s="22">
        <f>VLOOKUP($B4,'[10]18.AVGT3'!$B$6:$W$28,10,0)</f>
        <v>7.4</v>
      </c>
      <c r="BK4" s="22">
        <f>VLOOKUP($B4,'[10]18.AVGT3'!$B$6:$W$28,12,0)</f>
        <v>7.8</v>
      </c>
      <c r="BL4" s="22" t="str">
        <f>VLOOKUP($B4,'[10]18.AVGT3'!$B$6:$W$28,16,0)</f>
        <v/>
      </c>
      <c r="BM4" s="22">
        <f>VLOOKUP($B4,'[10]21.NVTT'!$B$6:$T$23,10,0)</f>
        <v>8</v>
      </c>
      <c r="BN4" s="22"/>
      <c r="BO4" s="22" t="str">
        <f>VLOOKUP($B4,'[10]21.NVTT'!$B$6:$T$23,16,0)</f>
        <v/>
      </c>
      <c r="BP4" s="22">
        <f>VLOOKUP($B4,'[10]22.KTDN'!$B$6:$U$24,10,0)</f>
        <v>8</v>
      </c>
      <c r="BQ4" s="22"/>
      <c r="BR4" s="22" t="str">
        <f>VLOOKUP($B4,'[10]22.KTDN'!$B$6:$U$24,16,0)</f>
        <v/>
      </c>
      <c r="BS4" s="22">
        <f>VLOOKUP($B4,'[10]23.KTL(SPSS)'!$B$6:$W$21,10,0)</f>
        <v>5</v>
      </c>
      <c r="BT4" s="22"/>
      <c r="BU4" s="22" t="str">
        <f>VLOOKUP($B4,'[10]23.KTL(SPSS)'!$B$6:$W$21,16,0)</f>
        <v/>
      </c>
      <c r="BV4" s="22">
        <f>VLOOKUP($B4,'[10]25.THUDTKD'!$B$6:$V$17,10,0)</f>
        <v>6.5</v>
      </c>
      <c r="BW4" s="22"/>
      <c r="BX4" s="22" t="str">
        <f>VLOOKUP($B4,'[10]25.THUDTKD'!$B$6:$V$17,16,0)</f>
        <v/>
      </c>
    </row>
    <row r="5" spans="1:77" s="68" customFormat="1" ht="24.75" customHeight="1" x14ac:dyDescent="0.25">
      <c r="A5" s="6">
        <v>2</v>
      </c>
      <c r="B5" s="25" t="s">
        <v>415</v>
      </c>
      <c r="C5" s="25" t="s">
        <v>416</v>
      </c>
      <c r="D5" s="24" t="s">
        <v>96</v>
      </c>
      <c r="E5" s="20">
        <f>VLOOKUP($B5,'[10]6.AVGT1'!$B$6:$Y$19,10,0)</f>
        <v>5</v>
      </c>
      <c r="F5" s="20"/>
      <c r="G5" s="20" t="str">
        <f>VLOOKUP($B5,'[10]6.AVGT1'!$B$6:$Y$19,16,0)</f>
        <v/>
      </c>
      <c r="H5" s="20">
        <f>VLOOKUP($B5,'[10]1.CT'!$B$6:$U$22,10,0)</f>
        <v>6</v>
      </c>
      <c r="I5" s="20"/>
      <c r="J5" s="20" t="str">
        <f>VLOOKUP($B5,'[10]1.CT'!$B$6:$U$22,16,0)</f>
        <v/>
      </c>
      <c r="K5" s="20">
        <f>VLOOKUP($B5,'[10]2.PL'!$B$6:$U$16,10,0)</f>
        <v>5.5</v>
      </c>
      <c r="L5" s="20"/>
      <c r="M5" s="20" t="str">
        <f>VLOOKUP($B5,'[10]2.PL'!$B$6:$U$16,16,0)</f>
        <v/>
      </c>
      <c r="N5" s="20">
        <f>VLOOKUP($B5,'[10]5.THVP'!$B$6:$U$20,10,0)</f>
        <v>5</v>
      </c>
      <c r="O5" s="20"/>
      <c r="P5" s="20" t="str">
        <f>VLOOKUP($B5,'[10]5.THVP'!$B$6:$U$20,16,0)</f>
        <v/>
      </c>
      <c r="Q5" s="20">
        <f>VLOOKUP($B5,'[10]3.GDTC'!$B$6:$U$20,10,0)</f>
        <v>6</v>
      </c>
      <c r="R5" s="20"/>
      <c r="S5" s="20" t="str">
        <f>VLOOKUP($B5,'[10]3.GDTC'!$B$6:$U$20,16,0)</f>
        <v/>
      </c>
      <c r="T5" s="20">
        <f>VLOOKUP($B5,'[10]4.GDQP'!$B$6:$U$19,10,0)</f>
        <v>7.1</v>
      </c>
      <c r="U5" s="20"/>
      <c r="V5" s="20" t="str">
        <f>VLOOKUP($B5,'[10]4.GDQP'!$B$6:$U$19,16,0)</f>
        <v/>
      </c>
      <c r="W5" s="22">
        <f>VLOOKUP($B5,'[10]7.NLTK '!$B$6:$T$22,10,0)</f>
        <v>0.5</v>
      </c>
      <c r="X5" s="22">
        <f>VLOOKUP($B5,'[10]7.NLTK '!$B$6:$T$22,12,0)</f>
        <v>5</v>
      </c>
      <c r="Y5" s="22" t="str">
        <f>VLOOKUP($B5,'[10]7.NLTK '!$B$6:$T$22,16,0)</f>
        <v/>
      </c>
      <c r="Z5" s="22">
        <f>VLOOKUP($B5,'[10]8.KT VĨ MÔ'!$B$6:$T$21,10,0)</f>
        <v>8.5</v>
      </c>
      <c r="AA5" s="22"/>
      <c r="AB5" s="22" t="str">
        <f>VLOOKUP($B5,'[10]8.KT VĨ MÔ'!$B$6:$T$21,16,0)</f>
        <v/>
      </c>
      <c r="AC5" s="22">
        <f>VLOOKUP($B5,'[10]9.KT Chính trị'!$B$6:$T$23,10,0)</f>
        <v>7</v>
      </c>
      <c r="AD5" s="22"/>
      <c r="AE5" s="22" t="str">
        <f>VLOOKUP($B5,'[10]9.KT Chính trị'!$B$6:$T$23,16,0)</f>
        <v/>
      </c>
      <c r="AF5" s="22">
        <f>VLOOKUP($B5,'[10]12.TKT'!$B$6:$T$23,10,0)</f>
        <v>9.5</v>
      </c>
      <c r="AG5" s="22"/>
      <c r="AH5" s="22" t="str">
        <f>VLOOKUP($B5,'[10]12.TKT'!$B$6:$T$23,16,0)</f>
        <v/>
      </c>
      <c r="AI5" s="22">
        <f>VLOOKUP($B5,'[10]10.NLKT'!$B$6:$T$22,10,0)</f>
        <v>6</v>
      </c>
      <c r="AJ5" s="22"/>
      <c r="AK5" s="22" t="str">
        <f>VLOOKUP($B5,'[10]10.NLKT'!$B$6:$T$22,16,0)</f>
        <v/>
      </c>
      <c r="AL5" s="22">
        <f>VLOOKUP($B5,'[10]13.QTHĐC'!$B$6:$T$22,10,0)</f>
        <v>6</v>
      </c>
      <c r="AM5" s="22"/>
      <c r="AN5" s="22" t="str">
        <f>VLOOKUP($B5,'[10]13.QTHĐC'!$B$6:$T$22,16,0)</f>
        <v/>
      </c>
      <c r="AO5" s="22">
        <f>VLOOKUP($B5,'[10]11.MAR CB'!$B$6:$T$22,10,0)</f>
        <v>4</v>
      </c>
      <c r="AP5" s="22">
        <f>VLOOKUP($B5,'[10]11.MAR CB'!$B$6:$T$22,12,0)</f>
        <v>0</v>
      </c>
      <c r="AQ5" s="30" t="str">
        <f>VLOOKUP($B5,'[10]11.MAR CB'!$B$6:$T$22,16,0)</f>
        <v>Học lại</v>
      </c>
      <c r="AR5" s="22">
        <f>VLOOKUP($B5,'[10]17.LKT'!$B$6:$T$23,10,0)</f>
        <v>5</v>
      </c>
      <c r="AS5" s="22"/>
      <c r="AT5" s="22" t="str">
        <f>VLOOKUP($B5,'[10]17.LKT'!$B$6:$T$23,16,0)</f>
        <v/>
      </c>
      <c r="AU5" s="22">
        <f>VLOOKUP($B5,'[10]14.AVGT2'!$B$6:$V$23,10,0)</f>
        <v>4.9000000000000004</v>
      </c>
      <c r="AV5" s="22">
        <f>VLOOKUP($B5,'[10]14.AVGT2'!$B$6:$V$23,12,0)</f>
        <v>4.9000000000000004</v>
      </c>
      <c r="AW5" s="70" t="str">
        <f>VLOOKUP($B5,'[10]14.AVGT2'!$B$6:$V$23,16,0)</f>
        <v>Học lại</v>
      </c>
      <c r="AX5" s="22">
        <f>VLOOKUP($B5,'[10]15.KT VI MÔ'!$B$6:$T$21,10,0)</f>
        <v>5</v>
      </c>
      <c r="AY5" s="22"/>
      <c r="AZ5" s="22" t="str">
        <f>VLOOKUP($B5,'[10]15.KT VI MÔ'!$B$6:$T$21,16,0)</f>
        <v/>
      </c>
      <c r="BA5" s="22">
        <f>VLOOKUP($B5,'[10]16.TQ&amp;TT'!$B$6:$T$21,10,0)</f>
        <v>6</v>
      </c>
      <c r="BB5" s="22"/>
      <c r="BC5" s="22" t="str">
        <f>VLOOKUP($B5,'[10]16.TQ&amp;TT'!$B$6:$T$21,16,0)</f>
        <v/>
      </c>
      <c r="BD5" s="22">
        <f>VLOOKUP($B5,'[10]19.QTVP&amp;STVB'!$B$6:$U$20,10,0)</f>
        <v>7.5</v>
      </c>
      <c r="BE5" s="22"/>
      <c r="BF5" s="22" t="str">
        <f>VLOOKUP($B5,'[10]19.QTVP&amp;STVB'!$B$6:$U$20,16,0)</f>
        <v/>
      </c>
      <c r="BG5" s="22">
        <f>VLOOKUP($B5,'[10]20.MTTTS'!$B$6:$V$27,10,0)</f>
        <v>7</v>
      </c>
      <c r="BH5" s="22"/>
      <c r="BI5" s="22" t="str">
        <f>VLOOKUP($B5,'[10]19.QTVP&amp;STVB'!$B$6:$U$20,16,0)</f>
        <v/>
      </c>
      <c r="BJ5" s="22"/>
      <c r="BK5" s="22"/>
      <c r="BL5" s="30" t="str">
        <f>VLOOKUP($B5,'[10]18.AVGT3'!$B$6:$W$28,16,0)</f>
        <v>Học lại</v>
      </c>
      <c r="BM5" s="22">
        <f>VLOOKUP($B5,'[10]21.NVTT'!$B$6:$T$23,10,0)</f>
        <v>7.5</v>
      </c>
      <c r="BN5" s="22"/>
      <c r="BO5" s="22" t="str">
        <f>VLOOKUP($B5,'[10]21.NVTT'!$B$6:$T$23,16,0)</f>
        <v/>
      </c>
      <c r="BP5" s="22">
        <f>VLOOKUP($B5,'[10]22.KTDN'!$B$6:$U$24,10,0)</f>
        <v>0</v>
      </c>
      <c r="BQ5" s="22"/>
      <c r="BR5" s="31" t="str">
        <f>VLOOKUP($B5,'[10]22.KTDN'!$B$6:$U$24,16,0)</f>
        <v>Thi lại</v>
      </c>
      <c r="BS5" s="22">
        <f>VLOOKUP($B5,'[10]23.KTL(SPSS)'!$B$6:$W$21,10,0)</f>
        <v>3</v>
      </c>
      <c r="BT5" s="22"/>
      <c r="BU5" s="31" t="str">
        <f>VLOOKUP($B5,'[10]23.KTL(SPSS)'!$B$6:$W$21,16,0)</f>
        <v>Thi lại</v>
      </c>
      <c r="BV5" s="22"/>
      <c r="BW5" s="22"/>
      <c r="BX5" s="30" t="str">
        <f>VLOOKUP($B5,'[10]25.THUDTKD'!$B$6:$V$17,16,0)</f>
        <v>Học lại</v>
      </c>
    </row>
    <row r="6" spans="1:77" s="68" customFormat="1" ht="24.75" customHeight="1" x14ac:dyDescent="0.25">
      <c r="A6" s="6">
        <v>3</v>
      </c>
      <c r="B6" s="25" t="s">
        <v>143</v>
      </c>
      <c r="C6" s="25" t="s">
        <v>616</v>
      </c>
      <c r="D6" s="24" t="s">
        <v>11</v>
      </c>
      <c r="E6" s="20">
        <f>VLOOKUP($B6,'[10]6.AVGT1'!$B$6:$Y$19,10,0)</f>
        <v>6.8</v>
      </c>
      <c r="F6" s="20"/>
      <c r="G6" s="20" t="str">
        <f>VLOOKUP($B6,'[10]6.AVGT1'!$B$6:$Y$19,16,0)</f>
        <v/>
      </c>
      <c r="H6" s="20">
        <f>VLOOKUP($B6,'[10]1.CT'!$B$6:$U$22,10,0)</f>
        <v>6</v>
      </c>
      <c r="I6" s="20"/>
      <c r="J6" s="20" t="str">
        <f>VLOOKUP($B6,'[10]1.CT'!$B$6:$U$22,16,0)</f>
        <v/>
      </c>
      <c r="K6" s="20">
        <f>VLOOKUP($B6,'[10]2.PL'!$B$6:$U$16,10,0)</f>
        <v>7</v>
      </c>
      <c r="L6" s="20"/>
      <c r="M6" s="20" t="str">
        <f>VLOOKUP($B6,'[10]2.PL'!$B$6:$U$16,16,0)</f>
        <v/>
      </c>
      <c r="N6" s="20">
        <f>VLOOKUP($B6,'[10]5.THVP'!$B$6:$U$20,10,0)</f>
        <v>9.5</v>
      </c>
      <c r="O6" s="20"/>
      <c r="P6" s="20" t="str">
        <f>VLOOKUP($B6,'[10]5.THVP'!$B$6:$U$20,16,0)</f>
        <v/>
      </c>
      <c r="Q6" s="20">
        <f>VLOOKUP($B6,'[10]3.GDTC'!$B$6:$U$20,10,0)</f>
        <v>8</v>
      </c>
      <c r="R6" s="20"/>
      <c r="S6" s="20" t="str">
        <f>VLOOKUP($B6,'[10]3.GDTC'!$B$6:$U$20,16,0)</f>
        <v/>
      </c>
      <c r="T6" s="20">
        <f>VLOOKUP($B6,'[10]4.GDQP'!$B$6:$U$19,10,0)</f>
        <v>7.1</v>
      </c>
      <c r="U6" s="20"/>
      <c r="V6" s="20" t="str">
        <f>VLOOKUP($B6,'[10]4.GDQP'!$B$6:$U$19,16,0)</f>
        <v/>
      </c>
      <c r="W6" s="22">
        <f>VLOOKUP($B6,'[10]7.NLTK '!$B$6:$T$22,10,0)</f>
        <v>9</v>
      </c>
      <c r="X6" s="22"/>
      <c r="Y6" s="22" t="str">
        <f>VLOOKUP($B6,'[10]7.NLTK '!$B$6:$T$22,16,0)</f>
        <v/>
      </c>
      <c r="Z6" s="22">
        <f>VLOOKUP($B6,'[10]8.KT VĨ MÔ'!$B$6:$T$21,10,0)</f>
        <v>8.5</v>
      </c>
      <c r="AA6" s="22"/>
      <c r="AB6" s="22" t="str">
        <f>VLOOKUP($B6,'[10]8.KT VĨ MÔ'!$B$6:$T$21,16,0)</f>
        <v/>
      </c>
      <c r="AC6" s="22">
        <f>VLOOKUP($B6,'[10]9.KT Chính trị'!$B$6:$T$23,10,0)</f>
        <v>8</v>
      </c>
      <c r="AD6" s="22"/>
      <c r="AE6" s="22" t="str">
        <f>VLOOKUP($B6,'[10]9.KT Chính trị'!$B$6:$T$23,16,0)</f>
        <v/>
      </c>
      <c r="AF6" s="22">
        <f>VLOOKUP($B6,'[10]12.TKT'!$B$6:$T$23,10,0)</f>
        <v>10</v>
      </c>
      <c r="AG6" s="22"/>
      <c r="AH6" s="22" t="str">
        <f>VLOOKUP($B6,'[10]12.TKT'!$B$6:$T$23,16,0)</f>
        <v/>
      </c>
      <c r="AI6" s="22">
        <f>VLOOKUP($B6,'[10]10.NLKT'!$B$6:$T$22,10,0)</f>
        <v>9</v>
      </c>
      <c r="AJ6" s="22"/>
      <c r="AK6" s="22" t="str">
        <f>VLOOKUP($B6,'[10]10.NLKT'!$B$6:$T$22,16,0)</f>
        <v/>
      </c>
      <c r="AL6" s="22">
        <f>VLOOKUP($B6,'[10]13.QTHĐC'!$B$6:$T$22,10,0)</f>
        <v>9</v>
      </c>
      <c r="AM6" s="22"/>
      <c r="AN6" s="22" t="str">
        <f>VLOOKUP($B6,'[10]13.QTHĐC'!$B$6:$T$22,16,0)</f>
        <v/>
      </c>
      <c r="AO6" s="22">
        <f>VLOOKUP($B6,'[10]11.MAR CB'!$B$6:$T$22,10,0)</f>
        <v>7</v>
      </c>
      <c r="AP6" s="22"/>
      <c r="AQ6" s="22" t="str">
        <f>VLOOKUP($B6,'[10]11.MAR CB'!$B$6:$T$22,16,0)</f>
        <v/>
      </c>
      <c r="AR6" s="22">
        <f>VLOOKUP($B6,'[10]17.LKT'!$B$6:$T$23,10,0)</f>
        <v>6.5</v>
      </c>
      <c r="AS6" s="22"/>
      <c r="AT6" s="22" t="str">
        <f>VLOOKUP($B6,'[10]17.LKT'!$B$6:$T$23,16,0)</f>
        <v/>
      </c>
      <c r="AU6" s="22">
        <f>VLOOKUP($B6,'[10]14.AVGT2'!$B$6:$V$23,10,0)</f>
        <v>7.7</v>
      </c>
      <c r="AV6" s="22"/>
      <c r="AW6" s="22" t="str">
        <f>VLOOKUP($B6,'[10]14.AVGT2'!$B$6:$V$23,16,0)</f>
        <v/>
      </c>
      <c r="AX6" s="22">
        <f>VLOOKUP($B6,'[10]15.KT VI MÔ'!$B$6:$T$21,10,0)</f>
        <v>8.5</v>
      </c>
      <c r="AY6" s="22"/>
      <c r="AZ6" s="22" t="str">
        <f>VLOOKUP($B6,'[10]15.KT VI MÔ'!$B$6:$T$21,16,0)</f>
        <v/>
      </c>
      <c r="BA6" s="22">
        <f>VLOOKUP($B6,'[10]16.TQ&amp;TT'!$B$6:$T$21,10,0)</f>
        <v>8</v>
      </c>
      <c r="BB6" s="22"/>
      <c r="BC6" s="22" t="str">
        <f>VLOOKUP($B6,'[10]16.TQ&amp;TT'!$B$6:$T$21,16,0)</f>
        <v/>
      </c>
      <c r="BD6" s="22">
        <f>VLOOKUP($B6,'[10]19.QTVP&amp;STVB'!$B$6:$U$20,10,0)</f>
        <v>7.6</v>
      </c>
      <c r="BE6" s="22"/>
      <c r="BF6" s="22" t="str">
        <f>VLOOKUP($B6,'[10]19.QTVP&amp;STVB'!$B$6:$U$20,16,0)</f>
        <v/>
      </c>
      <c r="BG6" s="22">
        <f>VLOOKUP($B6,'[10]20.MTTTS'!$B$6:$V$27,10,0)</f>
        <v>7</v>
      </c>
      <c r="BH6" s="22"/>
      <c r="BI6" s="22" t="str">
        <f>VLOOKUP($B6,'[10]19.QTVP&amp;STVB'!$B$6:$U$20,16,0)</f>
        <v/>
      </c>
      <c r="BJ6" s="22">
        <f>VLOOKUP($B6,'[10]18.AVGT3'!$B$6:$W$28,10,0)</f>
        <v>7</v>
      </c>
      <c r="BK6" s="22"/>
      <c r="BL6" s="22" t="str">
        <f>VLOOKUP($B6,'[10]18.AVGT3'!$B$6:$W$28,16,0)</f>
        <v/>
      </c>
      <c r="BM6" s="22">
        <f>VLOOKUP($B6,'[10]21.NVTT'!$B$6:$T$23,10,0)</f>
        <v>8</v>
      </c>
      <c r="BN6" s="22"/>
      <c r="BO6" s="22" t="str">
        <f>VLOOKUP($B6,'[10]21.NVTT'!$B$6:$T$23,16,0)</f>
        <v/>
      </c>
      <c r="BP6" s="22">
        <f>VLOOKUP($B6,'[10]22.KTDN'!$B$6:$U$24,10,0)</f>
        <v>8</v>
      </c>
      <c r="BQ6" s="22"/>
      <c r="BR6" s="22" t="str">
        <f>VLOOKUP($B6,'[10]22.KTDN'!$B$6:$U$24,16,0)</f>
        <v/>
      </c>
      <c r="BS6" s="22">
        <f>VLOOKUP($B6,'[10]23.KTL(SPSS)'!$B$6:$W$21,10,0)</f>
        <v>5.5</v>
      </c>
      <c r="BT6" s="22"/>
      <c r="BU6" s="22" t="str">
        <f>VLOOKUP($B6,'[10]23.KTL(SPSS)'!$B$6:$W$21,16,0)</f>
        <v/>
      </c>
      <c r="BV6" s="22">
        <f>VLOOKUP($B6,'[10]25.THUDTKD'!$B$6:$V$17,10,0)</f>
        <v>7.5</v>
      </c>
      <c r="BW6" s="22"/>
      <c r="BX6" s="22" t="str">
        <f>VLOOKUP($B6,'[10]25.THUDTKD'!$B$6:$V$17,16,0)</f>
        <v/>
      </c>
    </row>
    <row r="7" spans="1:77" s="68" customFormat="1" ht="24.75" customHeight="1" x14ac:dyDescent="0.25">
      <c r="A7" s="6">
        <v>4</v>
      </c>
      <c r="B7" s="25" t="s">
        <v>281</v>
      </c>
      <c r="C7" s="25" t="s">
        <v>282</v>
      </c>
      <c r="D7" s="24" t="s">
        <v>145</v>
      </c>
      <c r="E7" s="20">
        <f>VLOOKUP($B7,'[10]6.AVGT1'!$B$6:$Y$19,10,0)</f>
        <v>6.3</v>
      </c>
      <c r="F7" s="20"/>
      <c r="G7" s="20" t="str">
        <f>VLOOKUP($B7,'[10]6.AVGT1'!$B$6:$Y$19,16,0)</f>
        <v/>
      </c>
      <c r="H7" s="20">
        <f>VLOOKUP($B7,'[10]1.CT'!$B$6:$U$22,10,0)</f>
        <v>6.5</v>
      </c>
      <c r="I7" s="20"/>
      <c r="J7" s="20" t="str">
        <f>VLOOKUP($B7,'[10]1.CT'!$B$6:$U$22,16,0)</f>
        <v/>
      </c>
      <c r="K7" s="20">
        <f>VLOOKUP($B7,'[10]2.PL'!$B$6:$U$16,10,0)</f>
        <v>5</v>
      </c>
      <c r="L7" s="20"/>
      <c r="M7" s="20" t="str">
        <f>VLOOKUP($B7,'[10]2.PL'!$B$6:$U$16,16,0)</f>
        <v/>
      </c>
      <c r="N7" s="20">
        <f>VLOOKUP($B7,'[10]5.THVP'!$B$6:$U$20,10,0)</f>
        <v>7</v>
      </c>
      <c r="O7" s="20"/>
      <c r="P7" s="20" t="str">
        <f>VLOOKUP($B7,'[10]5.THVP'!$B$6:$U$20,16,0)</f>
        <v/>
      </c>
      <c r="Q7" s="20">
        <f>VLOOKUP($B7,'[10]3.GDTC'!$B$6:$U$20,10,0)</f>
        <v>6.5</v>
      </c>
      <c r="R7" s="20"/>
      <c r="S7" s="20" t="str">
        <f>VLOOKUP($B7,'[10]3.GDTC'!$B$6:$U$20,16,0)</f>
        <v/>
      </c>
      <c r="T7" s="20">
        <f>VLOOKUP($B7,'[10]4.GDQP'!$B$6:$U$19,10,0)</f>
        <v>7.5</v>
      </c>
      <c r="U7" s="20"/>
      <c r="V7" s="20" t="str">
        <f>VLOOKUP($B7,'[10]4.GDQP'!$B$6:$U$19,16,0)</f>
        <v/>
      </c>
      <c r="W7" s="22">
        <f>VLOOKUP($B7,'[10]7.NLTK '!$B$6:$T$22,10,0)</f>
        <v>5</v>
      </c>
      <c r="X7" s="22"/>
      <c r="Y7" s="22" t="str">
        <f>VLOOKUP($B7,'[10]7.NLTK '!$B$6:$T$22,16,0)</f>
        <v/>
      </c>
      <c r="Z7" s="22">
        <f>VLOOKUP($B7,'[10]8.KT VĨ MÔ'!$B$6:$T$21,10,0)</f>
        <v>8.5</v>
      </c>
      <c r="AA7" s="22"/>
      <c r="AB7" s="22" t="str">
        <f>VLOOKUP($B7,'[10]8.KT VĨ MÔ'!$B$6:$T$21,16,0)</f>
        <v/>
      </c>
      <c r="AC7" s="22">
        <f>VLOOKUP($B7,'[10]9.KT Chính trị'!$B$6:$T$23,10,0)</f>
        <v>8</v>
      </c>
      <c r="AD7" s="22"/>
      <c r="AE7" s="22" t="str">
        <f>VLOOKUP($B7,'[10]9.KT Chính trị'!$B$6:$T$23,16,0)</f>
        <v/>
      </c>
      <c r="AF7" s="22">
        <f>VLOOKUP($B7,'[10]12.TKT'!$B$6:$T$23,10,0)</f>
        <v>9.5</v>
      </c>
      <c r="AG7" s="22"/>
      <c r="AH7" s="22" t="str">
        <f>VLOOKUP($B7,'[10]12.TKT'!$B$6:$T$23,16,0)</f>
        <v/>
      </c>
      <c r="AI7" s="22">
        <f>VLOOKUP($B7,'[10]10.NLKT'!$B$6:$T$22,10,0)</f>
        <v>10</v>
      </c>
      <c r="AJ7" s="22"/>
      <c r="AK7" s="22" t="str">
        <f>VLOOKUP($B7,'[10]10.NLKT'!$B$6:$T$22,16,0)</f>
        <v/>
      </c>
      <c r="AL7" s="22">
        <f>VLOOKUP($B7,'[10]13.QTHĐC'!$B$6:$T$22,10,0)</f>
        <v>9</v>
      </c>
      <c r="AM7" s="22"/>
      <c r="AN7" s="22" t="str">
        <f>VLOOKUP($B7,'[10]13.QTHĐC'!$B$6:$T$22,16,0)</f>
        <v/>
      </c>
      <c r="AO7" s="22">
        <f>VLOOKUP($B7,'[10]11.MAR CB'!$B$6:$T$22,10,0)</f>
        <v>5</v>
      </c>
      <c r="AP7" s="22"/>
      <c r="AQ7" s="22" t="str">
        <f>VLOOKUP($B7,'[10]11.MAR CB'!$B$6:$T$22,16,0)</f>
        <v/>
      </c>
      <c r="AR7" s="22">
        <f>VLOOKUP($B7,'[10]17.LKT'!$B$6:$T$23,10,0)</f>
        <v>6</v>
      </c>
      <c r="AS7" s="22"/>
      <c r="AT7" s="22" t="str">
        <f>VLOOKUP($B7,'[10]17.LKT'!$B$6:$T$23,16,0)</f>
        <v/>
      </c>
      <c r="AU7" s="22">
        <f>VLOOKUP($B7,'[10]14.AVGT2'!$B$6:$V$23,10,0)</f>
        <v>6.5</v>
      </c>
      <c r="AV7" s="22"/>
      <c r="AW7" s="22" t="str">
        <f>VLOOKUP($B7,'[10]14.AVGT2'!$B$6:$V$23,16,0)</f>
        <v/>
      </c>
      <c r="AX7" s="22">
        <f>VLOOKUP($B7,'[10]15.KT VI MÔ'!$B$6:$T$21,10,0)</f>
        <v>7.5</v>
      </c>
      <c r="AY7" s="22"/>
      <c r="AZ7" s="22" t="str">
        <f>VLOOKUP($B7,'[10]15.KT VI MÔ'!$B$6:$T$21,16,0)</f>
        <v/>
      </c>
      <c r="BA7" s="22">
        <f>VLOOKUP($B7,'[10]16.TQ&amp;TT'!$B$6:$T$21,10,0)</f>
        <v>6.5</v>
      </c>
      <c r="BB7" s="22"/>
      <c r="BC7" s="22" t="str">
        <f>VLOOKUP($B7,'[10]16.TQ&amp;TT'!$B$6:$T$21,16,0)</f>
        <v/>
      </c>
      <c r="BD7" s="22">
        <f>VLOOKUP($B7,'[10]19.QTVP&amp;STVB'!$B$6:$U$20,10,0)</f>
        <v>7</v>
      </c>
      <c r="BE7" s="22"/>
      <c r="BF7" s="22" t="str">
        <f>VLOOKUP($B7,'[10]19.QTVP&amp;STVB'!$B$6:$U$20,16,0)</f>
        <v/>
      </c>
      <c r="BG7" s="22">
        <f>VLOOKUP($B7,'[10]20.MTTTS'!$B$6:$V$27,10,0)</f>
        <v>7</v>
      </c>
      <c r="BH7" s="22"/>
      <c r="BI7" s="22" t="str">
        <f>VLOOKUP($B7,'[10]19.QTVP&amp;STVB'!$B$6:$U$20,16,0)</f>
        <v/>
      </c>
      <c r="BJ7" s="22">
        <f>VLOOKUP($B7,'[10]18.AVGT3'!$B$6:$W$28,10,0)</f>
        <v>7.9</v>
      </c>
      <c r="BK7" s="22"/>
      <c r="BL7" s="22" t="str">
        <f>VLOOKUP($B7,'[10]18.AVGT3'!$B$6:$W$28,16,0)</f>
        <v/>
      </c>
      <c r="BM7" s="22">
        <f>VLOOKUP($B7,'[10]21.NVTT'!$B$6:$T$23,10,0)</f>
        <v>6.5</v>
      </c>
      <c r="BN7" s="22"/>
      <c r="BO7" s="22" t="str">
        <f>VLOOKUP($B7,'[10]21.NVTT'!$B$6:$T$23,16,0)</f>
        <v/>
      </c>
      <c r="BP7" s="22">
        <f>VLOOKUP($B7,'[10]22.KTDN'!$B$6:$U$24,10,0)</f>
        <v>8</v>
      </c>
      <c r="BQ7" s="22"/>
      <c r="BR7" s="22" t="str">
        <f>VLOOKUP($B7,'[10]22.KTDN'!$B$6:$U$24,16,0)</f>
        <v/>
      </c>
      <c r="BS7" s="22">
        <f>VLOOKUP($B7,'[10]23.KTL(SPSS)'!$B$6:$W$21,10,0)</f>
        <v>9</v>
      </c>
      <c r="BT7" s="22"/>
      <c r="BU7" s="22" t="str">
        <f>VLOOKUP($B7,'[10]23.KTL(SPSS)'!$B$6:$W$21,16,0)</f>
        <v/>
      </c>
      <c r="BV7" s="22">
        <f>VLOOKUP($B7,'[10]25.THUDTKD'!$B$6:$V$17,10,0)</f>
        <v>8</v>
      </c>
      <c r="BW7" s="22"/>
      <c r="BX7" s="22" t="str">
        <f>VLOOKUP($B7,'[10]25.THUDTKD'!$B$6:$V$17,16,0)</f>
        <v/>
      </c>
    </row>
    <row r="8" spans="1:77" s="68" customFormat="1" ht="24.75" customHeight="1" x14ac:dyDescent="0.25">
      <c r="A8" s="6">
        <v>5</v>
      </c>
      <c r="B8" s="25" t="s">
        <v>387</v>
      </c>
      <c r="C8" s="25" t="s">
        <v>388</v>
      </c>
      <c r="D8" s="24" t="s">
        <v>35</v>
      </c>
      <c r="E8" s="20">
        <f>VLOOKUP($B8,'[10]6.AVGT1'!$B$6:$Y$19,10,0)</f>
        <v>7.8</v>
      </c>
      <c r="F8" s="20"/>
      <c r="G8" s="20" t="str">
        <f>VLOOKUP($B8,'[10]6.AVGT1'!$B$6:$Y$19,16,0)</f>
        <v/>
      </c>
      <c r="H8" s="20">
        <f>VLOOKUP($B8,'[10]1.CT'!$B$6:$U$22,10,0)</f>
        <v>5</v>
      </c>
      <c r="I8" s="20"/>
      <c r="J8" s="20" t="str">
        <f>VLOOKUP($B8,'[10]1.CT'!$B$6:$U$22,16,0)</f>
        <v/>
      </c>
      <c r="K8" s="20">
        <f>VLOOKUP($B8,'[10]2.PL'!$B$6:$U$16,10,0)</f>
        <v>5.5</v>
      </c>
      <c r="L8" s="20"/>
      <c r="M8" s="20" t="str">
        <f>VLOOKUP($B8,'[10]2.PL'!$B$6:$U$16,16,0)</f>
        <v/>
      </c>
      <c r="N8" s="20">
        <f>VLOOKUP($B8,'[10]5.THVP'!$B$6:$U$20,10,0)</f>
        <v>5</v>
      </c>
      <c r="O8" s="20"/>
      <c r="P8" s="20" t="str">
        <f>VLOOKUP($B8,'[10]5.THVP'!$B$6:$U$20,16,0)</f>
        <v/>
      </c>
      <c r="Q8" s="20">
        <f>VLOOKUP($B8,'[10]3.GDTC'!$B$6:$U$20,10,0)</f>
        <v>6</v>
      </c>
      <c r="R8" s="20"/>
      <c r="S8" s="20" t="str">
        <f>VLOOKUP($B8,'[10]3.GDTC'!$B$6:$U$20,16,0)</f>
        <v/>
      </c>
      <c r="T8" s="20">
        <f>VLOOKUP($B8,'[10]4.GDQP'!$B$6:$U$19,10,0)</f>
        <v>7.2</v>
      </c>
      <c r="U8" s="20"/>
      <c r="V8" s="20" t="str">
        <f>VLOOKUP($B8,'[10]4.GDQP'!$B$6:$U$19,16,0)</f>
        <v/>
      </c>
      <c r="W8" s="22">
        <f>VLOOKUP($B8,'[10]7.NLTK '!$B$6:$T$22,10,0)</f>
        <v>6.5</v>
      </c>
      <c r="X8" s="22"/>
      <c r="Y8" s="22" t="str">
        <f>VLOOKUP($B8,'[10]7.NLTK '!$B$6:$T$22,16,0)</f>
        <v/>
      </c>
      <c r="Z8" s="22">
        <f>VLOOKUP($B8,'[10]8.KT VĨ MÔ'!$B$6:$T$21,10,0)</f>
        <v>8</v>
      </c>
      <c r="AA8" s="22"/>
      <c r="AB8" s="22" t="str">
        <f>VLOOKUP($B8,'[10]8.KT VĨ MÔ'!$B$6:$T$21,16,0)</f>
        <v/>
      </c>
      <c r="AC8" s="22">
        <f>VLOOKUP($B8,'[10]9.KT Chính trị'!$B$6:$T$23,10,0)</f>
        <v>7</v>
      </c>
      <c r="AD8" s="22"/>
      <c r="AE8" s="22" t="str">
        <f>VLOOKUP($B8,'[10]9.KT Chính trị'!$B$6:$T$23,16,0)</f>
        <v/>
      </c>
      <c r="AF8" s="22">
        <f>VLOOKUP($B8,'[10]12.TKT'!$B$6:$T$23,10,0)</f>
        <v>9.5</v>
      </c>
      <c r="AG8" s="22"/>
      <c r="AH8" s="22" t="str">
        <f>VLOOKUP($B8,'[10]12.TKT'!$B$6:$T$23,16,0)</f>
        <v/>
      </c>
      <c r="AI8" s="22">
        <f>VLOOKUP($B8,'[10]10.NLKT'!$B$6:$T$22,10,0)</f>
        <v>8</v>
      </c>
      <c r="AJ8" s="22"/>
      <c r="AK8" s="22" t="str">
        <f>VLOOKUP($B8,'[10]10.NLKT'!$B$6:$T$22,16,0)</f>
        <v/>
      </c>
      <c r="AL8" s="22">
        <f>VLOOKUP($B8,'[10]13.QTHĐC'!$B$6:$T$22,10,0)</f>
        <v>8</v>
      </c>
      <c r="AM8" s="22"/>
      <c r="AN8" s="22" t="str">
        <f>VLOOKUP($B8,'[10]13.QTHĐC'!$B$6:$T$22,16,0)</f>
        <v/>
      </c>
      <c r="AO8" s="22">
        <f>VLOOKUP($B8,'[10]11.MAR CB'!$B$6:$T$22,10,0)</f>
        <v>6</v>
      </c>
      <c r="AP8" s="22"/>
      <c r="AQ8" s="22" t="str">
        <f>VLOOKUP($B8,'[10]11.MAR CB'!$B$6:$T$22,16,0)</f>
        <v/>
      </c>
      <c r="AR8" s="22">
        <f>VLOOKUP($B8,'[10]17.LKT'!$B$6:$T$23,10,0)</f>
        <v>7</v>
      </c>
      <c r="AS8" s="22"/>
      <c r="AT8" s="22" t="str">
        <f>VLOOKUP($B8,'[10]17.LKT'!$B$6:$T$23,16,0)</f>
        <v/>
      </c>
      <c r="AU8" s="22">
        <f>VLOOKUP($B8,'[10]14.AVGT2'!$B$6:$V$23,10,0)</f>
        <v>7.5</v>
      </c>
      <c r="AV8" s="22"/>
      <c r="AW8" s="22" t="str">
        <f>VLOOKUP($B8,'[10]14.AVGT2'!$B$6:$V$23,16,0)</f>
        <v/>
      </c>
      <c r="AX8" s="22">
        <f>VLOOKUP($B8,'[10]15.KT VI MÔ'!$B$6:$T$21,10,0)</f>
        <v>5.5</v>
      </c>
      <c r="AY8" s="22"/>
      <c r="AZ8" s="22" t="str">
        <f>VLOOKUP($B8,'[10]15.KT VI MÔ'!$B$6:$T$21,16,0)</f>
        <v/>
      </c>
      <c r="BA8" s="22">
        <f>VLOOKUP($B8,'[10]16.TQ&amp;TT'!$B$6:$T$21,10,0)</f>
        <v>7</v>
      </c>
      <c r="BB8" s="22"/>
      <c r="BC8" s="22" t="str">
        <f>VLOOKUP($B8,'[10]16.TQ&amp;TT'!$B$6:$T$21,16,0)</f>
        <v/>
      </c>
      <c r="BD8" s="22">
        <f>VLOOKUP($B8,'[10]19.QTVP&amp;STVB'!$B$6:$U$20,10,0)</f>
        <v>7.3</v>
      </c>
      <c r="BE8" s="22"/>
      <c r="BF8" s="22" t="str">
        <f>VLOOKUP($B8,'[10]19.QTVP&amp;STVB'!$B$6:$U$20,16,0)</f>
        <v/>
      </c>
      <c r="BG8" s="22">
        <f>VLOOKUP($B8,'[10]20.MTTTS'!$B$6:$V$27,10,0)</f>
        <v>7</v>
      </c>
      <c r="BH8" s="22"/>
      <c r="BI8" s="22" t="str">
        <f>VLOOKUP($B8,'[10]19.QTVP&amp;STVB'!$B$6:$U$20,16,0)</f>
        <v/>
      </c>
      <c r="BJ8" s="22">
        <f>VLOOKUP($B8,'[10]18.AVGT3'!$B$6:$W$28,10,0)</f>
        <v>7.6</v>
      </c>
      <c r="BK8" s="22"/>
      <c r="BL8" s="22" t="str">
        <f>VLOOKUP($B8,'[10]18.AVGT3'!$B$6:$W$28,16,0)</f>
        <v/>
      </c>
      <c r="BM8" s="22">
        <f>VLOOKUP($B8,'[10]21.NVTT'!$B$6:$T$23,10,0)</f>
        <v>8</v>
      </c>
      <c r="BN8" s="22"/>
      <c r="BO8" s="22" t="str">
        <f>VLOOKUP($B8,'[10]21.NVTT'!$B$6:$T$23,16,0)</f>
        <v/>
      </c>
      <c r="BP8" s="22">
        <f>VLOOKUP($B8,'[10]22.KTDN'!$B$6:$U$24,10,0)</f>
        <v>8</v>
      </c>
      <c r="BQ8" s="22"/>
      <c r="BR8" s="22" t="str">
        <f>VLOOKUP($B8,'[10]22.KTDN'!$B$6:$U$24,16,0)</f>
        <v/>
      </c>
      <c r="BS8" s="22">
        <f>VLOOKUP($B8,'[10]23.KTL(SPSS)'!$B$6:$W$21,10,0)</f>
        <v>3.5</v>
      </c>
      <c r="BT8" s="22"/>
      <c r="BU8" s="31" t="str">
        <f>VLOOKUP($B8,'[10]23.KTL(SPSS)'!$B$6:$W$21,16,0)</f>
        <v>Thi lại</v>
      </c>
      <c r="BV8" s="22">
        <f>VLOOKUP($B8,'[10]25.THUDTKD'!$B$6:$V$17,10,0)</f>
        <v>6</v>
      </c>
      <c r="BW8" s="22"/>
      <c r="BX8" s="22" t="str">
        <f>VLOOKUP($B8,'[10]25.THUDTKD'!$B$6:$V$17,16,0)</f>
        <v/>
      </c>
    </row>
    <row r="9" spans="1:77" s="68" customFormat="1" ht="24.75" customHeight="1" x14ac:dyDescent="0.25">
      <c r="A9" s="6">
        <v>6</v>
      </c>
      <c r="B9" s="25" t="s">
        <v>397</v>
      </c>
      <c r="C9" s="25" t="s">
        <v>398</v>
      </c>
      <c r="D9" s="24" t="s">
        <v>14</v>
      </c>
      <c r="E9" s="20">
        <f>VLOOKUP($B9,'[10]6.AVGT1'!$B$6:$Y$19,10,0)</f>
        <v>6.4</v>
      </c>
      <c r="F9" s="20"/>
      <c r="G9" s="20" t="str">
        <f>VLOOKUP($B9,'[10]6.AVGT1'!$B$6:$Y$19,16,0)</f>
        <v/>
      </c>
      <c r="H9" s="20">
        <f>VLOOKUP($B9,'[10]1.CT'!$B$6:$U$22,10,0)</f>
        <v>5</v>
      </c>
      <c r="I9" s="20"/>
      <c r="J9" s="20" t="str">
        <f>VLOOKUP($B9,'[10]1.CT'!$B$6:$U$22,16,0)</f>
        <v/>
      </c>
      <c r="K9" s="20">
        <f>VLOOKUP($B9,'[10]2.PL'!$B$6:$U$16,10,0)</f>
        <v>6.5</v>
      </c>
      <c r="L9" s="20"/>
      <c r="M9" s="20" t="str">
        <f>VLOOKUP($B9,'[10]2.PL'!$B$6:$U$16,16,0)</f>
        <v/>
      </c>
      <c r="N9" s="20">
        <f>VLOOKUP($B9,'[10]5.THVP'!$B$6:$U$20,10,0)</f>
        <v>7</v>
      </c>
      <c r="O9" s="20"/>
      <c r="P9" s="20" t="str">
        <f>VLOOKUP($B9,'[10]5.THVP'!$B$6:$U$20,16,0)</f>
        <v/>
      </c>
      <c r="Q9" s="20">
        <f>VLOOKUP($B9,'[10]3.GDTC'!$B$6:$U$20,10,0)</f>
        <v>6</v>
      </c>
      <c r="R9" s="20"/>
      <c r="S9" s="20" t="str">
        <f>VLOOKUP($B9,'[10]3.GDTC'!$B$6:$U$20,16,0)</f>
        <v/>
      </c>
      <c r="T9" s="20">
        <f>VLOOKUP($B9,'[10]4.GDQP'!$B$6:$U$19,10,0)</f>
        <v>7.5</v>
      </c>
      <c r="U9" s="20"/>
      <c r="V9" s="20" t="str">
        <f>VLOOKUP($B9,'[10]4.GDQP'!$B$6:$U$19,16,0)</f>
        <v/>
      </c>
      <c r="W9" s="22">
        <f>VLOOKUP($B9,'[10]7.NLTK '!$B$6:$T$22,10,0)</f>
        <v>6</v>
      </c>
      <c r="X9" s="22"/>
      <c r="Y9" s="22" t="str">
        <f>VLOOKUP($B9,'[10]7.NLTK '!$B$6:$T$22,16,0)</f>
        <v/>
      </c>
      <c r="Z9" s="22">
        <f>VLOOKUP($B9,'[10]8.KT VĨ MÔ'!$B$6:$T$21,10,0)</f>
        <v>8.5</v>
      </c>
      <c r="AA9" s="22"/>
      <c r="AB9" s="22" t="str">
        <f>VLOOKUP($B9,'[10]8.KT VĨ MÔ'!$B$6:$T$21,16,0)</f>
        <v/>
      </c>
      <c r="AC9" s="22">
        <f>VLOOKUP($B9,'[10]9.KT Chính trị'!$B$6:$T$23,10,0)</f>
        <v>7</v>
      </c>
      <c r="AD9" s="22"/>
      <c r="AE9" s="22" t="str">
        <f>VLOOKUP($B9,'[10]9.KT Chính trị'!$B$6:$T$23,16,0)</f>
        <v/>
      </c>
      <c r="AF9" s="22">
        <f>VLOOKUP($B9,'[10]12.TKT'!$B$6:$T$23,10,0)</f>
        <v>8</v>
      </c>
      <c r="AG9" s="22"/>
      <c r="AH9" s="22" t="str">
        <f>VLOOKUP($B9,'[10]12.TKT'!$B$6:$T$23,16,0)</f>
        <v/>
      </c>
      <c r="AI9" s="22">
        <f>VLOOKUP($B9,'[10]10.NLKT'!$B$6:$T$22,10,0)</f>
        <v>7</v>
      </c>
      <c r="AJ9" s="22"/>
      <c r="AK9" s="22" t="str">
        <f>VLOOKUP($B9,'[10]10.NLKT'!$B$6:$T$22,16,0)</f>
        <v/>
      </c>
      <c r="AL9" s="22">
        <f>VLOOKUP($B9,'[10]13.QTHĐC'!$B$6:$T$22,10,0)</f>
        <v>8</v>
      </c>
      <c r="AM9" s="22"/>
      <c r="AN9" s="22" t="str">
        <f>VLOOKUP($B9,'[10]13.QTHĐC'!$B$6:$T$22,16,0)</f>
        <v/>
      </c>
      <c r="AO9" s="22">
        <f>VLOOKUP($B9,'[10]11.MAR CB'!$B$6:$T$22,10,0)</f>
        <v>6</v>
      </c>
      <c r="AP9" s="22"/>
      <c r="AQ9" s="22" t="str">
        <f>VLOOKUP($B9,'[10]11.MAR CB'!$B$6:$T$22,16,0)</f>
        <v/>
      </c>
      <c r="AR9" s="22">
        <f>VLOOKUP($B9,'[10]17.LKT'!$B$6:$T$23,10,0)</f>
        <v>6</v>
      </c>
      <c r="AS9" s="22"/>
      <c r="AT9" s="22" t="str">
        <f>VLOOKUP($B9,'[10]17.LKT'!$B$6:$T$23,16,0)</f>
        <v/>
      </c>
      <c r="AU9" s="22">
        <f>VLOOKUP($B9,'[10]14.AVGT2'!$B$6:$V$23,10,0)</f>
        <v>7.4</v>
      </c>
      <c r="AV9" s="22"/>
      <c r="AW9" s="22" t="str">
        <f>VLOOKUP($B9,'[10]14.AVGT2'!$B$6:$V$23,16,0)</f>
        <v/>
      </c>
      <c r="AX9" s="22">
        <f>VLOOKUP($B9,'[10]15.KT VI MÔ'!$B$6:$T$21,10,0)</f>
        <v>6</v>
      </c>
      <c r="AY9" s="22"/>
      <c r="AZ9" s="22" t="str">
        <f>VLOOKUP($B9,'[10]15.KT VI MÔ'!$B$6:$T$21,16,0)</f>
        <v/>
      </c>
      <c r="BA9" s="22"/>
      <c r="BB9" s="22"/>
      <c r="BC9" s="30" t="str">
        <f>VLOOKUP($B9,'[10]16.TQ&amp;TT'!$B$6:$T$21,16,0)</f>
        <v>Học lại</v>
      </c>
      <c r="BD9" s="22">
        <f>VLOOKUP($B9,'[10]19.QTVP&amp;STVB'!$B$6:$U$20,10,0)</f>
        <v>6.7</v>
      </c>
      <c r="BE9" s="22"/>
      <c r="BF9" s="22" t="str">
        <f>VLOOKUP($B9,'[10]19.QTVP&amp;STVB'!$B$6:$U$20,16,0)</f>
        <v/>
      </c>
      <c r="BG9" s="22">
        <f>VLOOKUP($B9,'[10]20.MTTTS'!$B$6:$V$27,10,0)</f>
        <v>7</v>
      </c>
      <c r="BH9" s="22"/>
      <c r="BI9" s="22" t="str">
        <f>VLOOKUP($B9,'[10]19.QTVP&amp;STVB'!$B$6:$U$20,16,0)</f>
        <v/>
      </c>
      <c r="BJ9" s="22">
        <f>VLOOKUP($B9,'[10]18.AVGT3'!$B$6:$W$28,10,0)</f>
        <v>7.4</v>
      </c>
      <c r="BK9" s="22"/>
      <c r="BL9" s="22" t="str">
        <f>VLOOKUP($B9,'[10]18.AVGT3'!$B$6:$W$28,16,0)</f>
        <v/>
      </c>
      <c r="BM9" s="22">
        <f>VLOOKUP($B9,'[10]21.NVTT'!$B$6:$T$23,10,0)</f>
        <v>0</v>
      </c>
      <c r="BN9" s="22"/>
      <c r="BO9" s="31" t="str">
        <f>VLOOKUP($B9,'[10]21.NVTT'!$B$6:$T$23,16,0)</f>
        <v>Thi lại</v>
      </c>
      <c r="BP9" s="22">
        <f>VLOOKUP($B9,'[10]22.KTDN'!$B$6:$U$24,10,0)</f>
        <v>8</v>
      </c>
      <c r="BQ9" s="22"/>
      <c r="BR9" s="22" t="str">
        <f>VLOOKUP($B9,'[10]22.KTDN'!$B$6:$U$24,16,0)</f>
        <v/>
      </c>
      <c r="BS9" s="22">
        <f>VLOOKUP($B9,'[10]23.KTL(SPSS)'!$B$6:$W$21,10,0)</f>
        <v>5</v>
      </c>
      <c r="BT9" s="22"/>
      <c r="BU9" s="22" t="str">
        <f>VLOOKUP($B9,'[10]23.KTL(SPSS)'!$B$6:$W$21,16,0)</f>
        <v/>
      </c>
      <c r="BV9" s="22">
        <f>VLOOKUP($B9,'[10]25.THUDTKD'!$B$6:$V$17,10,0)</f>
        <v>5.5</v>
      </c>
      <c r="BW9" s="22"/>
      <c r="BX9" s="22" t="str">
        <f>VLOOKUP($B9,'[10]25.THUDTKD'!$B$6:$V$17,16,0)</f>
        <v/>
      </c>
    </row>
    <row r="10" spans="1:77" s="7" customFormat="1" ht="24.75" customHeight="1" x14ac:dyDescent="0.25">
      <c r="A10" s="6">
        <v>7</v>
      </c>
      <c r="B10" s="25" t="s">
        <v>174</v>
      </c>
      <c r="C10" s="25" t="s">
        <v>175</v>
      </c>
      <c r="D10" s="24" t="s">
        <v>81</v>
      </c>
      <c r="E10" s="20">
        <f>VLOOKUP($B10,'[10]6.AVGT1'!$B$6:$Y$19,10,0)</f>
        <v>7.4</v>
      </c>
      <c r="F10" s="20"/>
      <c r="G10" s="20" t="str">
        <f>VLOOKUP($B10,'[10]6.AVGT1'!$B$6:$Y$19,16,0)</f>
        <v/>
      </c>
      <c r="H10" s="20">
        <f>VLOOKUP($B10,'[10]1.CT'!$B$6:$U$22,10,0)</f>
        <v>7</v>
      </c>
      <c r="I10" s="20"/>
      <c r="J10" s="20" t="str">
        <f>VLOOKUP($B10,'[10]1.CT'!$B$6:$U$22,16,0)</f>
        <v/>
      </c>
      <c r="K10" s="20">
        <f>VLOOKUP($B10,'[10]2.PL'!$B$6:$U$16,10,0)</f>
        <v>7</v>
      </c>
      <c r="L10" s="20"/>
      <c r="M10" s="20" t="str">
        <f>VLOOKUP($B10,'[10]2.PL'!$B$6:$U$16,16,0)</f>
        <v/>
      </c>
      <c r="N10" s="20">
        <f>VLOOKUP($B10,'[10]5.THVP'!$B$6:$U$20,10,0)</f>
        <v>0</v>
      </c>
      <c r="O10" s="20">
        <f>VLOOKUP($B10,'[10]5.THVP'!$B$6:$U$20,12,0)</f>
        <v>9</v>
      </c>
      <c r="P10" s="20" t="str">
        <f>VLOOKUP($B10,'[10]5.THVP'!$B$6:$U$20,16,0)</f>
        <v/>
      </c>
      <c r="Q10" s="20">
        <f>VLOOKUP($B10,'[10]3.GDTC'!$B$6:$U$20,10,0)</f>
        <v>5</v>
      </c>
      <c r="R10" s="20"/>
      <c r="S10" s="20" t="str">
        <f>VLOOKUP($B10,'[10]3.GDTC'!$B$6:$U$20,16,0)</f>
        <v/>
      </c>
      <c r="T10" s="20">
        <f>VLOOKUP($B10,'[10]4.GDQP'!$B$6:$U$19,10,0)</f>
        <v>7.4</v>
      </c>
      <c r="U10" s="20"/>
      <c r="V10" s="20" t="str">
        <f>VLOOKUP($B10,'[10]4.GDQP'!$B$6:$U$19,16,0)</f>
        <v/>
      </c>
      <c r="W10" s="22">
        <f>VLOOKUP($B10,'[10]7.NLTK '!$B$6:$T$22,10,0)</f>
        <v>0</v>
      </c>
      <c r="X10" s="22">
        <f>VLOOKUP($B10,'[10]7.NLTK '!$B$6:$T$22,12,0)</f>
        <v>5.5</v>
      </c>
      <c r="Y10" s="22" t="str">
        <f>VLOOKUP($B10,'[10]7.NLTK '!$B$6:$T$22,16,0)</f>
        <v/>
      </c>
      <c r="Z10" s="22">
        <f>VLOOKUP($B10,'[10]8.KT VĨ MÔ'!$B$6:$T$21,10,0)</f>
        <v>9</v>
      </c>
      <c r="AA10" s="22"/>
      <c r="AB10" s="22" t="str">
        <f>VLOOKUP($B10,'[10]8.KT VĨ MÔ'!$B$6:$T$21,16,0)</f>
        <v/>
      </c>
      <c r="AC10" s="22">
        <f>VLOOKUP($B10,'[10]9.KT Chính trị'!$B$6:$T$23,10,0)</f>
        <v>7</v>
      </c>
      <c r="AD10" s="22"/>
      <c r="AE10" s="22" t="str">
        <f>VLOOKUP($B10,'[10]9.KT Chính trị'!$B$6:$T$23,16,0)</f>
        <v/>
      </c>
      <c r="AF10" s="22">
        <f>VLOOKUP($B10,'[10]12.TKT'!$B$6:$T$23,10,0)</f>
        <v>6.5</v>
      </c>
      <c r="AG10" s="22"/>
      <c r="AH10" s="22" t="str">
        <f>VLOOKUP($B10,'[10]12.TKT'!$B$6:$T$23,16,0)</f>
        <v/>
      </c>
      <c r="AI10" s="22">
        <f>VLOOKUP($B10,'[10]10.NLKT'!$B$6:$T$22,10,0)</f>
        <v>7</v>
      </c>
      <c r="AJ10" s="22"/>
      <c r="AK10" s="22" t="str">
        <f>VLOOKUP($B10,'[10]10.NLKT'!$B$6:$T$22,16,0)</f>
        <v/>
      </c>
      <c r="AL10" s="22">
        <f>VLOOKUP($B10,'[10]13.QTHĐC'!$B$6:$T$22,10,0)</f>
        <v>7</v>
      </c>
      <c r="AM10" s="22"/>
      <c r="AN10" s="22" t="str">
        <f>VLOOKUP($B10,'[10]13.QTHĐC'!$B$6:$T$22,16,0)</f>
        <v/>
      </c>
      <c r="AO10" s="22">
        <f>VLOOKUP($B10,'[10]11.MAR CB'!$B$6:$T$22,10,0)</f>
        <v>5</v>
      </c>
      <c r="AP10" s="22"/>
      <c r="AQ10" s="22" t="str">
        <f>VLOOKUP($B10,'[10]11.MAR CB'!$B$6:$T$22,16,0)</f>
        <v/>
      </c>
      <c r="AR10" s="22">
        <f>VLOOKUP($B10,'[10]17.LKT'!$B$6:$T$23,10,0)</f>
        <v>7.5</v>
      </c>
      <c r="AS10" s="22"/>
      <c r="AT10" s="22" t="str">
        <f>VLOOKUP($B10,'[10]17.LKT'!$B$6:$T$23,16,0)</f>
        <v/>
      </c>
      <c r="AU10" s="22">
        <f>VLOOKUP($B10,'[10]14.AVGT2'!$B$6:$V$23,10,0)</f>
        <v>5.2</v>
      </c>
      <c r="AV10" s="22">
        <f>VLOOKUP($B10,'[10]14.AVGT2'!$B$6:$V$23,12,0)</f>
        <v>6.6</v>
      </c>
      <c r="AW10" s="22" t="str">
        <f>VLOOKUP($B10,'[10]14.AVGT2'!$B$6:$V$23,16,0)</f>
        <v/>
      </c>
      <c r="AX10" s="22">
        <f>VLOOKUP($B10,'[10]15.KT VI MÔ'!$B$6:$T$21,10,0)</f>
        <v>5.5</v>
      </c>
      <c r="AY10" s="22"/>
      <c r="AZ10" s="22" t="str">
        <f>VLOOKUP($B10,'[10]15.KT VI MÔ'!$B$6:$T$21,16,0)</f>
        <v/>
      </c>
      <c r="BA10" s="22">
        <f>VLOOKUP($B10,'[10]16.TQ&amp;TT'!$B$6:$T$21,10,0)</f>
        <v>7.5</v>
      </c>
      <c r="BB10" s="22"/>
      <c r="BC10" s="22" t="str">
        <f>VLOOKUP($B10,'[10]16.TQ&amp;TT'!$B$6:$T$21,16,0)</f>
        <v/>
      </c>
      <c r="BD10" s="22">
        <f>VLOOKUP($B10,'[10]19.QTVP&amp;STVB'!$B$6:$U$20,10,0)</f>
        <v>7.9</v>
      </c>
      <c r="BE10" s="22"/>
      <c r="BF10" s="22" t="str">
        <f>VLOOKUP($B10,'[10]19.QTVP&amp;STVB'!$B$6:$U$20,16,0)</f>
        <v/>
      </c>
      <c r="BG10" s="22">
        <f>VLOOKUP($B10,'[10]20.MTTTS'!$B$6:$V$27,10,0)</f>
        <v>7</v>
      </c>
      <c r="BH10" s="22"/>
      <c r="BI10" s="22" t="str">
        <f>VLOOKUP($B10,'[10]19.QTVP&amp;STVB'!$B$6:$U$20,16,0)</f>
        <v/>
      </c>
      <c r="BJ10" s="22">
        <f>VLOOKUP($B10,'[10]18.AVGT3'!$B$6:$W$28,10,0)</f>
        <v>7.7</v>
      </c>
      <c r="BK10" s="22"/>
      <c r="BL10" s="22" t="str">
        <f>VLOOKUP($B10,'[10]18.AVGT3'!$B$6:$W$28,16,0)</f>
        <v/>
      </c>
      <c r="BM10" s="22">
        <f>VLOOKUP($B10,'[10]21.NVTT'!$B$6:$T$23,10,0)</f>
        <v>0</v>
      </c>
      <c r="BN10" s="22"/>
      <c r="BO10" s="31" t="str">
        <f>VLOOKUP($B10,'[10]21.NVTT'!$B$6:$T$23,16,0)</f>
        <v>Thi lại</v>
      </c>
      <c r="BP10" s="22">
        <f>VLOOKUP($B10,'[10]22.KTDN'!$B$6:$U$24,10,0)</f>
        <v>7</v>
      </c>
      <c r="BQ10" s="22"/>
      <c r="BR10" s="22" t="str">
        <f>VLOOKUP($B10,'[10]22.KTDN'!$B$6:$U$24,16,0)</f>
        <v/>
      </c>
      <c r="BS10" s="22">
        <f>VLOOKUP($B10,'[10]23.KTL(SPSS)'!$B$6:$W$21,10,0)</f>
        <v>5</v>
      </c>
      <c r="BT10" s="22"/>
      <c r="BU10" s="22" t="str">
        <f>VLOOKUP($B10,'[10]23.KTL(SPSS)'!$B$6:$W$21,16,0)</f>
        <v/>
      </c>
      <c r="BV10" s="22">
        <f>VLOOKUP($B10,'[10]25.THUDTKD'!$B$6:$V$17,10,0)</f>
        <v>7</v>
      </c>
      <c r="BW10" s="22"/>
      <c r="BX10" s="22" t="str">
        <f>VLOOKUP($B10,'[10]25.THUDTKD'!$B$6:$V$17,16,0)</f>
        <v/>
      </c>
    </row>
    <row r="11" spans="1:77" s="7" customFormat="1" ht="24.75" customHeight="1" x14ac:dyDescent="0.25">
      <c r="A11" s="6">
        <v>8</v>
      </c>
      <c r="B11" s="25" t="s">
        <v>617</v>
      </c>
      <c r="C11" s="25" t="s">
        <v>491</v>
      </c>
      <c r="D11" s="24" t="s">
        <v>492</v>
      </c>
      <c r="E11" s="20">
        <f>VLOOKUP($B11,'[10]6.AVGT1'!$B$6:$Y$19,10,0)</f>
        <v>6.3</v>
      </c>
      <c r="F11" s="20"/>
      <c r="G11" s="20" t="str">
        <f>VLOOKUP($B11,'[10]6.AVGT1'!$B$6:$Y$19,16,0)</f>
        <v/>
      </c>
      <c r="H11" s="20">
        <f>VLOOKUP($B11,'[10]1.CT'!$B$6:$U$22,10,0)</f>
        <v>7</v>
      </c>
      <c r="I11" s="20"/>
      <c r="J11" s="20" t="str">
        <f>VLOOKUP($B11,'[10]1.CT'!$B$6:$U$22,16,0)</f>
        <v/>
      </c>
      <c r="K11" s="20">
        <f>VLOOKUP($B11,'[10]2.PL'!$B$6:$U$16,10,0)</f>
        <v>6</v>
      </c>
      <c r="L11" s="20"/>
      <c r="M11" s="20" t="str">
        <f>VLOOKUP($B11,'[10]2.PL'!$B$6:$U$16,16,0)</f>
        <v/>
      </c>
      <c r="N11" s="20">
        <f>VLOOKUP($B11,'[10]5.THVP'!$B$6:$U$20,10,0)</f>
        <v>4</v>
      </c>
      <c r="O11" s="20">
        <f>VLOOKUP($B11,'[10]5.THVP'!$B$6:$U$20,12,0)</f>
        <v>8.5</v>
      </c>
      <c r="P11" s="20" t="str">
        <f>VLOOKUP($B11,'[10]5.THVP'!$B$6:$U$20,16,0)</f>
        <v/>
      </c>
      <c r="Q11" s="20">
        <f>VLOOKUP($B11,'[10]3.GDTC'!$B$6:$U$20,10,0)</f>
        <v>5</v>
      </c>
      <c r="R11" s="20"/>
      <c r="S11" s="20" t="str">
        <f>VLOOKUP($B11,'[10]3.GDTC'!$B$6:$U$20,16,0)</f>
        <v/>
      </c>
      <c r="T11" s="20">
        <f>VLOOKUP($B11,'[10]4.GDQP'!$B$6:$U$19,10,0)</f>
        <v>7.3</v>
      </c>
      <c r="U11" s="20"/>
      <c r="V11" s="20" t="str">
        <f>VLOOKUP($B11,'[10]4.GDQP'!$B$6:$U$19,16,0)</f>
        <v/>
      </c>
      <c r="W11" s="22">
        <f>VLOOKUP($B11,'[10]7.NLTK '!$B$6:$T$22,10,0)</f>
        <v>5</v>
      </c>
      <c r="X11" s="22"/>
      <c r="Y11" s="22" t="str">
        <f>VLOOKUP($B11,'[10]7.NLTK '!$B$6:$T$22,16,0)</f>
        <v/>
      </c>
      <c r="Z11" s="22">
        <f>VLOOKUP($B11,'[10]8.KT VĨ MÔ'!$B$6:$T$21,10,0)</f>
        <v>8.5</v>
      </c>
      <c r="AA11" s="22"/>
      <c r="AB11" s="22" t="str">
        <f>VLOOKUP($B11,'[10]8.KT VĨ MÔ'!$B$6:$T$21,16,0)</f>
        <v/>
      </c>
      <c r="AC11" s="22">
        <f>VLOOKUP($B11,'[10]9.KT Chính trị'!$B$6:$T$23,10,0)</f>
        <v>8</v>
      </c>
      <c r="AD11" s="22"/>
      <c r="AE11" s="22" t="str">
        <f>VLOOKUP($B11,'[10]9.KT Chính trị'!$B$6:$T$23,16,0)</f>
        <v/>
      </c>
      <c r="AF11" s="22">
        <f>VLOOKUP($B11,'[10]12.TKT'!$B$6:$T$23,10,0)</f>
        <v>9</v>
      </c>
      <c r="AG11" s="22"/>
      <c r="AH11" s="22" t="str">
        <f>VLOOKUP($B11,'[10]12.TKT'!$B$6:$T$23,16,0)</f>
        <v/>
      </c>
      <c r="AI11" s="22">
        <f>VLOOKUP($B11,'[10]10.NLKT'!$B$6:$T$22,10,0)</f>
        <v>9</v>
      </c>
      <c r="AJ11" s="22"/>
      <c r="AK11" s="22" t="str">
        <f>VLOOKUP($B11,'[10]10.NLKT'!$B$6:$T$22,16,0)</f>
        <v/>
      </c>
      <c r="AL11" s="22">
        <f>VLOOKUP($B11,'[10]13.QTHĐC'!$B$6:$T$22,10,0)</f>
        <v>9</v>
      </c>
      <c r="AM11" s="22"/>
      <c r="AN11" s="22" t="str">
        <f>VLOOKUP($B11,'[10]13.QTHĐC'!$B$6:$T$22,16,0)</f>
        <v/>
      </c>
      <c r="AO11" s="22">
        <f>VLOOKUP($B11,'[10]11.MAR CB'!$B$6:$T$22,10,0)</f>
        <v>7</v>
      </c>
      <c r="AP11" s="22"/>
      <c r="AQ11" s="22" t="str">
        <f>VLOOKUP($B11,'[10]11.MAR CB'!$B$6:$T$22,16,0)</f>
        <v/>
      </c>
      <c r="AR11" s="22">
        <f>VLOOKUP($B11,'[10]17.LKT'!$B$6:$T$23,10,0)</f>
        <v>7</v>
      </c>
      <c r="AS11" s="22"/>
      <c r="AT11" s="22" t="str">
        <f>VLOOKUP($B11,'[10]17.LKT'!$B$6:$T$23,16,0)</f>
        <v/>
      </c>
      <c r="AU11" s="22">
        <f>VLOOKUP($B11,'[10]14.AVGT2'!$B$6:$V$23,10,0)</f>
        <v>7.1</v>
      </c>
      <c r="AV11" s="22"/>
      <c r="AW11" s="22" t="str">
        <f>VLOOKUP($B11,'[10]14.AVGT2'!$B$6:$V$23,16,0)</f>
        <v/>
      </c>
      <c r="AX11" s="22">
        <f>VLOOKUP($B11,'[10]15.KT VI MÔ'!$B$6:$T$21,10,0)</f>
        <v>8</v>
      </c>
      <c r="AY11" s="22"/>
      <c r="AZ11" s="22" t="str">
        <f>VLOOKUP($B11,'[10]15.KT VI MÔ'!$B$6:$T$21,16,0)</f>
        <v/>
      </c>
      <c r="BA11" s="22">
        <f>VLOOKUP($B11,'[10]16.TQ&amp;TT'!$B$6:$T$21,10,0)</f>
        <v>8</v>
      </c>
      <c r="BB11" s="22"/>
      <c r="BC11" s="22" t="str">
        <f>VLOOKUP($B11,'[10]16.TQ&amp;TT'!$B$6:$T$21,16,0)</f>
        <v/>
      </c>
      <c r="BD11" s="22">
        <f>VLOOKUP($B11,'[10]19.QTVP&amp;STVB'!$B$6:$U$20,10,0)</f>
        <v>8</v>
      </c>
      <c r="BE11" s="22"/>
      <c r="BF11" s="22" t="str">
        <f>VLOOKUP($B11,'[10]19.QTVP&amp;STVB'!$B$6:$U$20,16,0)</f>
        <v/>
      </c>
      <c r="BG11" s="22">
        <f>VLOOKUP($B11,'[10]20.MTTTS'!$B$6:$V$27,10,0)</f>
        <v>8</v>
      </c>
      <c r="BH11" s="22"/>
      <c r="BI11" s="22" t="str">
        <f>VLOOKUP($B11,'[10]19.QTVP&amp;STVB'!$B$6:$U$20,16,0)</f>
        <v/>
      </c>
      <c r="BJ11" s="22">
        <f>VLOOKUP($B11,'[10]18.AVGT3'!$B$6:$W$28,10,0)</f>
        <v>7.5</v>
      </c>
      <c r="BK11" s="22"/>
      <c r="BL11" s="22" t="str">
        <f>VLOOKUP($B11,'[10]18.AVGT3'!$B$6:$W$28,16,0)</f>
        <v/>
      </c>
      <c r="BM11" s="22">
        <f>VLOOKUP($B11,'[10]21.NVTT'!$B$6:$T$23,10,0)</f>
        <v>8</v>
      </c>
      <c r="BN11" s="22"/>
      <c r="BO11" s="22" t="str">
        <f>VLOOKUP($B11,'[10]21.NVTT'!$B$6:$T$23,16,0)</f>
        <v/>
      </c>
      <c r="BP11" s="22">
        <f>VLOOKUP($B11,'[10]22.KTDN'!$B$6:$U$24,10,0)</f>
        <v>8</v>
      </c>
      <c r="BQ11" s="22"/>
      <c r="BR11" s="22" t="str">
        <f>VLOOKUP($B11,'[10]22.KTDN'!$B$6:$U$24,16,0)</f>
        <v/>
      </c>
      <c r="BS11" s="22">
        <f>VLOOKUP($B11,'[10]23.KTL(SPSS)'!$B$6:$W$21,10,0)</f>
        <v>6.5</v>
      </c>
      <c r="BT11" s="22"/>
      <c r="BU11" s="22" t="str">
        <f>VLOOKUP($B11,'[10]23.KTL(SPSS)'!$B$6:$W$21,16,0)</f>
        <v/>
      </c>
      <c r="BV11" s="22">
        <f>VLOOKUP($B11,'[10]25.THUDTKD'!$B$6:$V$17,10,0)</f>
        <v>7.5</v>
      </c>
      <c r="BW11" s="22"/>
      <c r="BX11" s="22" t="str">
        <f>VLOOKUP($B11,'[10]25.THUDTKD'!$B$6:$V$17,16,0)</f>
        <v/>
      </c>
    </row>
    <row r="12" spans="1:77" s="7" customFormat="1" x14ac:dyDescent="0.25"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</row>
    <row r="13" spans="1:77" s="7" customFormat="1" ht="27" customHeight="1" x14ac:dyDescent="0.25">
      <c r="B13" s="71" t="s">
        <v>781</v>
      </c>
      <c r="C13" s="72" t="s">
        <v>782</v>
      </c>
      <c r="D13" s="73" t="s">
        <v>27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43">
        <v>5</v>
      </c>
      <c r="BT13" s="42"/>
      <c r="BU13" s="42"/>
      <c r="BV13" s="82"/>
      <c r="BW13" s="82"/>
      <c r="BX13" s="82"/>
      <c r="BY13" s="83"/>
    </row>
    <row r="14" spans="1:77" s="7" customFormat="1" ht="27" customHeight="1" x14ac:dyDescent="0.25">
      <c r="B14" s="71" t="s">
        <v>783</v>
      </c>
      <c r="C14" s="72" t="s">
        <v>784</v>
      </c>
      <c r="D14" s="73" t="s">
        <v>785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43">
        <v>5</v>
      </c>
      <c r="BT14" s="42"/>
      <c r="BU14" s="42"/>
      <c r="BV14" s="82"/>
      <c r="BW14" s="82"/>
      <c r="BX14" s="82"/>
      <c r="BY14" s="83"/>
    </row>
    <row r="15" spans="1:77" s="7" customFormat="1" ht="27" customHeight="1" x14ac:dyDescent="0.25">
      <c r="B15" s="71" t="s">
        <v>786</v>
      </c>
      <c r="C15" s="72" t="s">
        <v>787</v>
      </c>
      <c r="D15" s="73" t="s">
        <v>23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43">
        <v>1.5</v>
      </c>
      <c r="BT15" s="42"/>
      <c r="BU15" s="84" t="s">
        <v>688</v>
      </c>
      <c r="BV15" s="82"/>
      <c r="BW15" s="82"/>
      <c r="BX15" s="82"/>
      <c r="BY15" s="83"/>
    </row>
    <row r="16" spans="1:77" s="7" customFormat="1" ht="27" customHeight="1" x14ac:dyDescent="0.25"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82"/>
      <c r="BT16" s="82"/>
      <c r="BU16" s="82"/>
      <c r="BV16" s="82"/>
      <c r="BW16" s="82"/>
      <c r="BX16" s="82"/>
      <c r="BY16" s="83"/>
    </row>
    <row r="17" spans="2:77" s="7" customFormat="1" ht="27" customHeight="1" x14ac:dyDescent="0.25">
      <c r="B17" s="26" t="s">
        <v>788</v>
      </c>
      <c r="C17" s="12" t="s">
        <v>789</v>
      </c>
      <c r="D17" s="74" t="s">
        <v>790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82"/>
      <c r="BT17" s="82"/>
      <c r="BU17" s="82"/>
      <c r="BV17" s="43">
        <v>0</v>
      </c>
      <c r="BW17" s="42"/>
      <c r="BX17" s="84" t="s">
        <v>688</v>
      </c>
      <c r="BY17" s="83"/>
    </row>
    <row r="18" spans="2:77" s="7" customFormat="1" ht="27" customHeight="1" x14ac:dyDescent="0.25">
      <c r="B18" s="26" t="s">
        <v>791</v>
      </c>
      <c r="C18" s="12" t="s">
        <v>792</v>
      </c>
      <c r="D18" s="74" t="s">
        <v>793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82"/>
      <c r="BT18" s="82"/>
      <c r="BU18" s="82"/>
      <c r="BV18" s="43">
        <v>4</v>
      </c>
      <c r="BW18" s="42"/>
      <c r="BX18" s="84" t="s">
        <v>688</v>
      </c>
      <c r="BY18" s="83"/>
    </row>
    <row r="19" spans="2:77" x14ac:dyDescent="0.25">
      <c r="BS19" s="75"/>
      <c r="BT19" s="76"/>
      <c r="BU19" s="76"/>
      <c r="BV19" s="75"/>
      <c r="BW19" s="76"/>
      <c r="BX19" s="76"/>
      <c r="BY19" s="77"/>
    </row>
  </sheetData>
  <autoFilter ref="A3:Y11"/>
  <mergeCells count="32">
    <mergeCell ref="AX1:BL1"/>
    <mergeCell ref="BM1:BX1"/>
    <mergeCell ref="BM2:BO2"/>
    <mergeCell ref="BP2:BR2"/>
    <mergeCell ref="BS2:BU2"/>
    <mergeCell ref="BV2:BX2"/>
    <mergeCell ref="BG2:BI2"/>
    <mergeCell ref="AX2:AZ2"/>
    <mergeCell ref="BA2:BC2"/>
    <mergeCell ref="BD2:BF2"/>
    <mergeCell ref="K2:M2"/>
    <mergeCell ref="N2:P2"/>
    <mergeCell ref="Q2:S2"/>
    <mergeCell ref="AR2:AT2"/>
    <mergeCell ref="BJ2:BL2"/>
    <mergeCell ref="AU2:AW2"/>
    <mergeCell ref="T2:V2"/>
    <mergeCell ref="AL2:AN2"/>
    <mergeCell ref="AO2:AQ2"/>
    <mergeCell ref="A1:A3"/>
    <mergeCell ref="B1:B3"/>
    <mergeCell ref="C1:C3"/>
    <mergeCell ref="D1:D3"/>
    <mergeCell ref="W1:AQ1"/>
    <mergeCell ref="W2:Y2"/>
    <mergeCell ref="Z2:AB2"/>
    <mergeCell ref="AC2:AE2"/>
    <mergeCell ref="AF2:AH2"/>
    <mergeCell ref="AI2:AK2"/>
    <mergeCell ref="E1:V1"/>
    <mergeCell ref="E2:G2"/>
    <mergeCell ref="H2:J2"/>
  </mergeCells>
  <pageMargins left="0.7" right="0.7" top="0.75" bottom="0.75" header="0.3" footer="0.3"/>
  <pageSetup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U52"/>
  <sheetViews>
    <sheetView zoomScale="85" zoomScaleNormal="85" workbookViewId="0">
      <pane xSplit="4" ySplit="3" topLeftCell="BD4" activePane="bottomRight" state="frozen"/>
      <selection activeCell="M60" sqref="M60"/>
      <selection pane="topRight" activeCell="M60" sqref="M60"/>
      <selection pane="bottomLeft" activeCell="M60" sqref="M60"/>
      <selection pane="bottomRight" activeCell="BL10" sqref="BL10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285156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6.4257812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5703125" style="5" customWidth="1"/>
    <col min="65" max="65" width="5.7109375" style="4" customWidth="1"/>
    <col min="66" max="66" width="5.7109375" style="5" customWidth="1"/>
    <col min="67" max="67" width="6" style="5" customWidth="1"/>
    <col min="68" max="68" width="5.7109375" style="4" customWidth="1"/>
    <col min="69" max="69" width="5.7109375" style="5" customWidth="1"/>
    <col min="70" max="70" width="6.28515625" style="5" customWidth="1"/>
    <col min="71" max="71" width="5.7109375" style="4" customWidth="1"/>
    <col min="72" max="72" width="5.7109375" style="5" customWidth="1"/>
    <col min="73" max="73" width="6.5703125" style="5" customWidth="1"/>
  </cols>
  <sheetData>
    <row r="1" spans="1:73" s="1" customFormat="1" ht="22.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2" t="s">
        <v>738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64"/>
      <c r="AX1" s="95" t="s">
        <v>739</v>
      </c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7"/>
      <c r="BM1" s="109" t="s">
        <v>739</v>
      </c>
      <c r="BN1" s="109"/>
      <c r="BO1" s="109"/>
      <c r="BP1" s="109"/>
      <c r="BQ1" s="109"/>
      <c r="BR1" s="109"/>
      <c r="BS1" s="109"/>
      <c r="BT1" s="109"/>
      <c r="BU1" s="109"/>
    </row>
    <row r="2" spans="1:73" ht="105.75" customHeight="1" x14ac:dyDescent="0.25">
      <c r="A2" s="85"/>
      <c r="B2" s="87"/>
      <c r="C2" s="85"/>
      <c r="D2" s="85"/>
      <c r="E2" s="103" t="s">
        <v>727</v>
      </c>
      <c r="F2" s="104"/>
      <c r="G2" s="105"/>
      <c r="H2" s="103" t="s">
        <v>728</v>
      </c>
      <c r="I2" s="104"/>
      <c r="J2" s="105"/>
      <c r="K2" s="103" t="s">
        <v>729</v>
      </c>
      <c r="L2" s="104"/>
      <c r="M2" s="105"/>
      <c r="N2" s="103" t="s">
        <v>730</v>
      </c>
      <c r="O2" s="104"/>
      <c r="P2" s="105"/>
      <c r="Q2" s="103" t="s">
        <v>731</v>
      </c>
      <c r="R2" s="104"/>
      <c r="S2" s="105"/>
      <c r="T2" s="103" t="s">
        <v>732</v>
      </c>
      <c r="U2" s="104"/>
      <c r="V2" s="105"/>
      <c r="W2" s="103" t="s">
        <v>637</v>
      </c>
      <c r="X2" s="104"/>
      <c r="Y2" s="105"/>
      <c r="Z2" s="103" t="s">
        <v>638</v>
      </c>
      <c r="AA2" s="104"/>
      <c r="AB2" s="105"/>
      <c r="AC2" s="103" t="s">
        <v>585</v>
      </c>
      <c r="AD2" s="104"/>
      <c r="AE2" s="105"/>
      <c r="AF2" s="103" t="s">
        <v>568</v>
      </c>
      <c r="AG2" s="104"/>
      <c r="AH2" s="105"/>
      <c r="AI2" s="103" t="s">
        <v>572</v>
      </c>
      <c r="AJ2" s="104"/>
      <c r="AK2" s="105"/>
      <c r="AL2" s="103" t="s">
        <v>639</v>
      </c>
      <c r="AM2" s="104"/>
      <c r="AN2" s="105"/>
      <c r="AO2" s="103" t="s">
        <v>640</v>
      </c>
      <c r="AP2" s="104"/>
      <c r="AQ2" s="105"/>
      <c r="AR2" s="103" t="s">
        <v>571</v>
      </c>
      <c r="AS2" s="104"/>
      <c r="AT2" s="105"/>
      <c r="AU2" s="103" t="s">
        <v>741</v>
      </c>
      <c r="AV2" s="104"/>
      <c r="AW2" s="105"/>
      <c r="AX2" s="103" t="s">
        <v>713</v>
      </c>
      <c r="AY2" s="104"/>
      <c r="AZ2" s="105"/>
      <c r="BA2" s="103" t="s">
        <v>704</v>
      </c>
      <c r="BB2" s="104"/>
      <c r="BC2" s="105"/>
      <c r="BD2" s="103" t="s">
        <v>714</v>
      </c>
      <c r="BE2" s="104"/>
      <c r="BF2" s="105"/>
      <c r="BG2" s="103" t="s">
        <v>798</v>
      </c>
      <c r="BH2" s="104"/>
      <c r="BI2" s="105"/>
      <c r="BJ2" s="103" t="s">
        <v>742</v>
      </c>
      <c r="BK2" s="104"/>
      <c r="BL2" s="105"/>
      <c r="BM2" s="106" t="s">
        <v>799</v>
      </c>
      <c r="BN2" s="106"/>
      <c r="BO2" s="106"/>
      <c r="BP2" s="106" t="s">
        <v>800</v>
      </c>
      <c r="BQ2" s="106"/>
      <c r="BR2" s="106"/>
      <c r="BS2" s="106" t="s">
        <v>801</v>
      </c>
      <c r="BT2" s="106"/>
      <c r="BU2" s="106"/>
    </row>
    <row r="3" spans="1:73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711</v>
      </c>
      <c r="BQ3" s="2" t="s">
        <v>712</v>
      </c>
      <c r="BR3" s="2" t="s">
        <v>6</v>
      </c>
      <c r="BS3" s="2" t="s">
        <v>4</v>
      </c>
      <c r="BT3" s="2" t="s">
        <v>5</v>
      </c>
      <c r="BU3" s="2" t="s">
        <v>6</v>
      </c>
    </row>
    <row r="4" spans="1:73" s="4" customFormat="1" ht="27" customHeight="1" x14ac:dyDescent="0.25">
      <c r="A4" s="6">
        <v>1</v>
      </c>
      <c r="B4" s="19" t="s">
        <v>235</v>
      </c>
      <c r="C4" s="19" t="s">
        <v>95</v>
      </c>
      <c r="D4" s="18" t="s">
        <v>7</v>
      </c>
      <c r="E4" s="20">
        <f>VLOOKUP($B4,'[11]6.AVGT1'!$B$6:$T$73,10,0)</f>
        <v>7.4</v>
      </c>
      <c r="F4" s="20"/>
      <c r="G4" s="20" t="str">
        <f>VLOOKUP($B4,'[11]6.AVGT1'!$B$6:$T$73,16,0)</f>
        <v/>
      </c>
      <c r="H4" s="20">
        <f>VLOOKUP($B4,'[11]1.CT'!$B$6:$T$69,10,0)</f>
        <v>8.5</v>
      </c>
      <c r="I4" s="20"/>
      <c r="J4" s="20" t="str">
        <f>VLOOKUP($B4,'[11]1.CT'!$B$6:$T$69,16,0)</f>
        <v/>
      </c>
      <c r="K4" s="20">
        <f>VLOOKUP($B4,'[11]2.PL'!$B$6:$U$73,10,0)</f>
        <v>8</v>
      </c>
      <c r="L4" s="20"/>
      <c r="M4" s="20" t="str">
        <f>VLOOKUP($B4,'[11]2.PL'!$B$6:$U$73,16,0)</f>
        <v/>
      </c>
      <c r="N4" s="20">
        <f>VLOOKUP($B4,'[11]5.TIN HOC'!$B$6:$U$99,10,0)</f>
        <v>9</v>
      </c>
      <c r="O4" s="20"/>
      <c r="P4" s="20" t="str">
        <f>VLOOKUP($B4,'[11]5.TIN HOC'!$B$6:$U$99,16,0)</f>
        <v/>
      </c>
      <c r="Q4" s="20">
        <f>VLOOKUP($B4,'[11]3.GDTC'!$B$6:$T$70,10,0)</f>
        <v>9</v>
      </c>
      <c r="R4" s="20"/>
      <c r="S4" s="20" t="str">
        <f>VLOOKUP($B4,'[11]3.GDTC'!$B$6:$T$70,16,0)</f>
        <v/>
      </c>
      <c r="T4" s="20">
        <f>VLOOKUP($B4,'[11]4.GDQP '!$B$6:$T$71,10,0)</f>
        <v>8.1</v>
      </c>
      <c r="U4" s="20"/>
      <c r="V4" s="20" t="str">
        <f>VLOOKUP($B4,'[11]4.GDQP '!$B$6:$T$71,16,0)</f>
        <v/>
      </c>
      <c r="W4" s="22">
        <f>VLOOKUP($B4,'[11]7.ATTP'!$B$6:$T$74,10,0)</f>
        <v>8</v>
      </c>
      <c r="X4" s="22"/>
      <c r="Y4" s="22" t="str">
        <f>VLOOKUP($B4,'[11]7.ATTP'!$B$6:$T$74,16,0)</f>
        <v/>
      </c>
      <c r="Z4" s="22">
        <f>VLOOKUP($B4,'[11]8.SLDD'!$B$6:$T$74,10,0)</f>
        <v>7</v>
      </c>
      <c r="AA4" s="22"/>
      <c r="AB4" s="22" t="str">
        <f>VLOOKUP($B4,'[11]8.SLDD'!$B$6:$T$74,16,0)</f>
        <v/>
      </c>
      <c r="AC4" s="22">
        <f>VLOOKUP($B4,'[11]9.QTHĐC'!$B$6:$T$76,10,0)</f>
        <v>10</v>
      </c>
      <c r="AD4" s="22"/>
      <c r="AE4" s="22" t="str">
        <f>VLOOKUP($B4,'[11]9.QTHĐC'!$B$6:$T$76,16,0)</f>
        <v/>
      </c>
      <c r="AF4" s="22">
        <f>VLOOKUP($B4,'[11]10.CSVHVN'!$B$6:$T$75,10,0)</f>
        <v>10</v>
      </c>
      <c r="AG4" s="22"/>
      <c r="AH4" s="22" t="str">
        <f>VLOOKUP($B4,'[11]10.CSVHVN'!$B$6:$T$75,16,0)</f>
        <v/>
      </c>
      <c r="AI4" s="22">
        <f>VLOOKUP($B4,'[11]12.TQDL'!$B$6:$T$75,10,0)</f>
        <v>8</v>
      </c>
      <c r="AJ4" s="22"/>
      <c r="AK4" s="22" t="str">
        <f>VLOOKUP($B4,'[11]12.TQDL'!$B$6:$T$75,16,0)</f>
        <v/>
      </c>
      <c r="AL4" s="22">
        <f>VLOOKUP($B4,'[11]11.NVNH1'!$B$6:$T$75,10,0)</f>
        <v>5</v>
      </c>
      <c r="AM4" s="22"/>
      <c r="AN4" s="22" t="str">
        <f>VLOOKUP($B4,'[11]11.NVNH1'!$B$6:$T$75,16,0)</f>
        <v/>
      </c>
      <c r="AO4" s="22">
        <f>VLOOKUP($B4,'[11]13.PHA CHẾ 1'!$B$6:$T$75,10,0)</f>
        <v>9</v>
      </c>
      <c r="AP4" s="22"/>
      <c r="AQ4" s="22" t="str">
        <f>VLOOKUP($B4,'[11]13.PHA CHẾ 1'!$B$6:$T$75,16,0)</f>
        <v/>
      </c>
      <c r="AR4" s="22">
        <f>VLOOKUP($B4,'[11]12.TLHĐC'!$B$6:$T$74,10,0)</f>
        <v>9</v>
      </c>
      <c r="AS4" s="22"/>
      <c r="AT4" s="22" t="str">
        <f>VLOOKUP($B4,'[11]12.TLHĐC'!$B$6:$T$74,16,0)</f>
        <v/>
      </c>
      <c r="AU4" s="22">
        <f>VLOOKUP($B4,'[11]12.AVGT2'!$B$6:$P$74,10,0)</f>
        <v>8.8000000000000007</v>
      </c>
      <c r="AV4" s="22"/>
      <c r="AW4" s="22" t="str">
        <f>VLOOKUP($B4,'[11]12.AVGT2'!$B$6:$T$754,16,0)</f>
        <v/>
      </c>
      <c r="AX4" s="22">
        <f>VLOOKUP($B4,'[11]14.PC2'!$B$6:$T$77,10,0)</f>
        <v>8</v>
      </c>
      <c r="AY4" s="22"/>
      <c r="AZ4" s="22" t="str">
        <f>VLOOKUP($B4,'[11]14.PC2'!$B$6:$T$77,16,0)</f>
        <v/>
      </c>
      <c r="BA4" s="22">
        <f>VLOOKUP($B4,'[11]15.QTVP&amp;STVB'!$B$6:$T$77,10,0)</f>
        <v>6.8</v>
      </c>
      <c r="BB4" s="22"/>
      <c r="BC4" s="22" t="str">
        <f>VLOOKUP($B4,'[11]15.QTVP&amp;STVB'!$B$6:$T$77,16,0)</f>
        <v/>
      </c>
      <c r="BD4" s="22">
        <f>VLOOKUP($B4,'[11]16.NVNH2'!$B$6:$T$76,10,0)</f>
        <v>9</v>
      </c>
      <c r="BE4" s="22"/>
      <c r="BF4" s="22" t="str">
        <f>VLOOKUP($B4,'[11]16.NVNH2'!$B$6:$T$76,16,0)</f>
        <v/>
      </c>
      <c r="BG4" s="22">
        <f>VLOOKUP($B4,'[11]17.KNBH'!$B$6:$Q$81,10,0)</f>
        <v>9</v>
      </c>
      <c r="BH4" s="22"/>
      <c r="BI4" s="22" t="str">
        <f>VLOOKUP($B4,'[11]17.KNBH'!$B$6:$Q$81,16,0)</f>
        <v/>
      </c>
      <c r="BJ4" s="22">
        <f>VLOOKUP($B4,'[11]13.AVGT3'!$B$6:$V$83,10,0)</f>
        <v>8.9</v>
      </c>
      <c r="BK4" s="22"/>
      <c r="BL4" s="22" t="str">
        <f>VLOOKUP($B4,'[11]13.AVGT3'!$B$6:$V$83,16,0)</f>
        <v/>
      </c>
      <c r="BM4" s="22">
        <f>VLOOKUP($B4,'[11]18.XDTĐ'!$B$6:$U$76,10,0)</f>
        <v>7</v>
      </c>
      <c r="BN4" s="22"/>
      <c r="BO4" s="22" t="str">
        <f>VLOOKUP($B4,'[11]18.XDTĐ'!$B$6:$U$76,16,0)</f>
        <v/>
      </c>
      <c r="BP4" s="22">
        <f>VLOOKUP($B4,'[11]19.AVCN1'!$B$6:$V$76,20,0)</f>
        <v>10</v>
      </c>
      <c r="BQ4" s="22">
        <f>VLOOKUP($B4,'[11]19.AVCN1'!$B$6:$V$76,21,0)</f>
        <v>10</v>
      </c>
      <c r="BR4" s="22"/>
      <c r="BS4" s="22">
        <f>VLOOKUP($B4,'[11]21.TKKD'!$B$6:$S$76,10,0)</f>
        <v>8</v>
      </c>
      <c r="BT4" s="22"/>
      <c r="BU4" s="22" t="str">
        <f>VLOOKUP($B4,'[11]21.TKKD'!$B$6:$S$76,16,0)</f>
        <v/>
      </c>
    </row>
    <row r="5" spans="1:73" s="4" customFormat="1" ht="27" customHeight="1" x14ac:dyDescent="0.25">
      <c r="A5" s="6">
        <v>2</v>
      </c>
      <c r="B5" s="19" t="s">
        <v>230</v>
      </c>
      <c r="C5" s="19" t="s">
        <v>231</v>
      </c>
      <c r="D5" s="18" t="s">
        <v>67</v>
      </c>
      <c r="E5" s="20">
        <f>VLOOKUP($B5,'[11]6.AVGT1'!$B$6:$T$73,10,0)</f>
        <v>5.3</v>
      </c>
      <c r="F5" s="20"/>
      <c r="G5" s="20" t="str">
        <f>VLOOKUP($B5,'[11]6.AVGT1'!$B$6:$T$73,16,0)</f>
        <v/>
      </c>
      <c r="H5" s="20">
        <f>VLOOKUP($B5,'[11]1.CT'!$B$6:$T$69,10,0)</f>
        <v>8</v>
      </c>
      <c r="I5" s="20"/>
      <c r="J5" s="20" t="str">
        <f>VLOOKUP($B5,'[11]1.CT'!$B$6:$T$69,16,0)</f>
        <v/>
      </c>
      <c r="K5" s="20">
        <f>VLOOKUP($B5,'[11]2.PL'!$B$6:$U$73,10,0)</f>
        <v>6</v>
      </c>
      <c r="L5" s="20"/>
      <c r="M5" s="20" t="str">
        <f>VLOOKUP($B5,'[11]2.PL'!$B$6:$U$73,16,0)</f>
        <v/>
      </c>
      <c r="N5" s="20">
        <f>VLOOKUP($B5,'[11]5.TIN HOC'!$B$6:$U$99,10,0)</f>
        <v>6</v>
      </c>
      <c r="O5" s="20"/>
      <c r="P5" s="20" t="str">
        <f>VLOOKUP($B5,'[11]5.TIN HOC'!$B$6:$U$99,16,0)</f>
        <v/>
      </c>
      <c r="Q5" s="20">
        <f>VLOOKUP($B5,'[11]3.GDTC'!$B$6:$T$70,10,0)</f>
        <v>7</v>
      </c>
      <c r="R5" s="20"/>
      <c r="S5" s="20" t="str">
        <f>VLOOKUP($B5,'[11]3.GDTC'!$B$6:$T$70,16,0)</f>
        <v/>
      </c>
      <c r="T5" s="20">
        <f>VLOOKUP($B5,'[11]4.GDQP '!$B$6:$T$71,10,0)</f>
        <v>7.3</v>
      </c>
      <c r="U5" s="20"/>
      <c r="V5" s="20" t="str">
        <f>VLOOKUP($B5,'[11]4.GDQP '!$B$6:$T$71,16,0)</f>
        <v/>
      </c>
      <c r="W5" s="22">
        <f>VLOOKUP($B5,'[11]7.ATTP'!$B$6:$T$74,10,0)</f>
        <v>7</v>
      </c>
      <c r="X5" s="22"/>
      <c r="Y5" s="22" t="str">
        <f>VLOOKUP($B5,'[11]7.ATTP'!$B$6:$T$74,16,0)</f>
        <v/>
      </c>
      <c r="Z5" s="22">
        <f>VLOOKUP($B5,'[11]8.SLDD'!$B$6:$T$74,10,0)</f>
        <v>6</v>
      </c>
      <c r="AA5" s="22"/>
      <c r="AB5" s="22" t="str">
        <f>VLOOKUP($B5,'[11]8.SLDD'!$B$6:$T$74,16,0)</f>
        <v/>
      </c>
      <c r="AC5" s="22">
        <f>VLOOKUP($B5,'[11]9.QTHĐC'!$B$6:$T$76,10,0)</f>
        <v>8</v>
      </c>
      <c r="AD5" s="22"/>
      <c r="AE5" s="22" t="str">
        <f>VLOOKUP($B5,'[11]9.QTHĐC'!$B$6:$T$76,16,0)</f>
        <v/>
      </c>
      <c r="AF5" s="22">
        <f>VLOOKUP($B5,'[11]10.CSVHVN'!$B$6:$T$75,10,0)</f>
        <v>10</v>
      </c>
      <c r="AG5" s="22"/>
      <c r="AH5" s="22" t="str">
        <f>VLOOKUP($B5,'[11]10.CSVHVN'!$B$6:$T$75,16,0)</f>
        <v/>
      </c>
      <c r="AI5" s="22">
        <f>VLOOKUP($B5,'[11]12.TQDL'!$B$6:$T$75,10,0)</f>
        <v>8</v>
      </c>
      <c r="AJ5" s="22"/>
      <c r="AK5" s="22" t="str">
        <f>VLOOKUP($B5,'[11]12.TQDL'!$B$6:$T$75,16,0)</f>
        <v/>
      </c>
      <c r="AL5" s="22">
        <f>VLOOKUP($B5,'[11]11.NVNH1'!$B$6:$T$75,10,0)</f>
        <v>5</v>
      </c>
      <c r="AM5" s="22"/>
      <c r="AN5" s="22" t="str">
        <f>VLOOKUP($B5,'[11]11.NVNH1'!$B$6:$T$75,16,0)</f>
        <v/>
      </c>
      <c r="AO5" s="22">
        <f>VLOOKUP($B5,'[11]13.PHA CHẾ 1'!$B$6:$T$75,10,0)</f>
        <v>7</v>
      </c>
      <c r="AP5" s="22"/>
      <c r="AQ5" s="22" t="str">
        <f>VLOOKUP($B5,'[11]13.PHA CHẾ 1'!$B$6:$T$75,16,0)</f>
        <v/>
      </c>
      <c r="AR5" s="22">
        <f>VLOOKUP($B5,'[11]12.TLHĐC'!$B$6:$T$74,10,0)</f>
        <v>6.5</v>
      </c>
      <c r="AS5" s="22"/>
      <c r="AT5" s="22" t="str">
        <f>VLOOKUP($B5,'[11]12.TLHĐC'!$B$6:$T$74,16,0)</f>
        <v/>
      </c>
      <c r="AU5" s="22">
        <f>VLOOKUP($B5,'[11]12.AVGT2'!$B$6:$P$74,10,0)</f>
        <v>7.9</v>
      </c>
      <c r="AV5" s="22"/>
      <c r="AW5" s="22" t="str">
        <f>VLOOKUP($B5,'[11]12.AVGT2'!$B$6:$T$754,16,0)</f>
        <v/>
      </c>
      <c r="AX5" s="22">
        <f>VLOOKUP($B5,'[11]14.PC2'!$B$6:$T$77,10,0)</f>
        <v>9</v>
      </c>
      <c r="AY5" s="22"/>
      <c r="AZ5" s="22" t="str">
        <f>VLOOKUP($B5,'[11]14.PC2'!$B$6:$T$77,16,0)</f>
        <v/>
      </c>
      <c r="BA5" s="22">
        <f>VLOOKUP($B5,'[11]15.QTVP&amp;STVB'!$B$6:$T$77,10,0)</f>
        <v>7.2</v>
      </c>
      <c r="BB5" s="22"/>
      <c r="BC5" s="22" t="str">
        <f>VLOOKUP($B5,'[11]15.QTVP&amp;STVB'!$B$6:$T$77,16,0)</f>
        <v/>
      </c>
      <c r="BD5" s="22">
        <f>VLOOKUP($B5,'[11]16.NVNH2'!$B$6:$T$76,10,0)</f>
        <v>8.5</v>
      </c>
      <c r="BE5" s="22"/>
      <c r="BF5" s="22" t="str">
        <f>VLOOKUP($B5,'[11]16.NVNH2'!$B$6:$T$76,16,0)</f>
        <v/>
      </c>
      <c r="BG5" s="22">
        <f>VLOOKUP($B5,'[11]17.KNBH'!$B$6:$Q$81,10,0)</f>
        <v>9</v>
      </c>
      <c r="BH5" s="22"/>
      <c r="BI5" s="22" t="str">
        <f>VLOOKUP($B5,'[11]17.KNBH'!$B$6:$Q$81,16,0)</f>
        <v/>
      </c>
      <c r="BJ5" s="22">
        <f>VLOOKUP($B5,'[11]13.AVGT3'!$B$6:$V$83,10,0)</f>
        <v>8.4</v>
      </c>
      <c r="BK5" s="22"/>
      <c r="BL5" s="22" t="str">
        <f>VLOOKUP($B5,'[11]13.AVGT3'!$B$6:$V$83,16,0)</f>
        <v/>
      </c>
      <c r="BM5" s="22">
        <f>VLOOKUP($B5,'[11]18.XDTĐ'!$B$6:$U$76,10,0)</f>
        <v>6</v>
      </c>
      <c r="BN5" s="22"/>
      <c r="BO5" s="22" t="str">
        <f>VLOOKUP($B5,'[11]18.XDTĐ'!$B$6:$U$76,16,0)</f>
        <v/>
      </c>
      <c r="BP5" s="22">
        <f>VLOOKUP($B5,'[11]19.AVCN1'!$B$6:$V$76,20,0)</f>
        <v>5</v>
      </c>
      <c r="BQ5" s="22">
        <f>VLOOKUP($B5,'[11]19.AVCN1'!$B$6:$V$76,21,0)</f>
        <v>9.5</v>
      </c>
      <c r="BR5" s="22"/>
      <c r="BS5" s="22">
        <f>VLOOKUP($B5,'[11]21.TKKD'!$B$6:$S$76,10,0)</f>
        <v>7.5</v>
      </c>
      <c r="BT5" s="39"/>
      <c r="BU5" s="22" t="str">
        <f>VLOOKUP($B5,'[11]21.TKKD'!$B$6:$S$76,16,0)</f>
        <v/>
      </c>
    </row>
    <row r="6" spans="1:73" s="4" customFormat="1" ht="27" customHeight="1" x14ac:dyDescent="0.25">
      <c r="A6" s="6">
        <v>3</v>
      </c>
      <c r="B6" s="19" t="s">
        <v>234</v>
      </c>
      <c r="C6" s="19" t="s">
        <v>618</v>
      </c>
      <c r="D6" s="18" t="s">
        <v>7</v>
      </c>
      <c r="E6" s="20">
        <f>VLOOKUP($B6,'[11]6.AVGT1'!$B$6:$T$73,10,0)</f>
        <v>7.6000000000000005</v>
      </c>
      <c r="F6" s="20"/>
      <c r="G6" s="20" t="str">
        <f>VLOOKUP($B6,'[11]6.AVGT1'!$B$6:$T$73,16,0)</f>
        <v/>
      </c>
      <c r="H6" s="20">
        <f>VLOOKUP($B6,'[11]1.CT'!$B$6:$T$69,10,0)</f>
        <v>8.5</v>
      </c>
      <c r="I6" s="20"/>
      <c r="J6" s="20" t="str">
        <f>VLOOKUP($B6,'[11]1.CT'!$B$6:$T$69,16,0)</f>
        <v/>
      </c>
      <c r="K6" s="20">
        <f>VLOOKUP($B6,'[11]2.PL'!$B$6:$U$73,10,0)</f>
        <v>8</v>
      </c>
      <c r="L6" s="20"/>
      <c r="M6" s="20" t="str">
        <f>VLOOKUP($B6,'[11]2.PL'!$B$6:$U$73,16,0)</f>
        <v/>
      </c>
      <c r="N6" s="20">
        <f>VLOOKUP($B6,'[11]5.TIN HOC'!$B$6:$U$99,10,0)</f>
        <v>9</v>
      </c>
      <c r="O6" s="20"/>
      <c r="P6" s="20" t="str">
        <f>VLOOKUP($B6,'[11]5.TIN HOC'!$B$6:$U$99,16,0)</f>
        <v/>
      </c>
      <c r="Q6" s="20">
        <f>VLOOKUP($B6,'[11]3.GDTC'!$B$6:$T$70,10,0)</f>
        <v>9</v>
      </c>
      <c r="R6" s="20"/>
      <c r="S6" s="20" t="str">
        <f>VLOOKUP($B6,'[11]3.GDTC'!$B$6:$T$70,16,0)</f>
        <v/>
      </c>
      <c r="T6" s="20">
        <f>VLOOKUP($B6,'[11]4.GDQP '!$B$6:$T$71,10,0)</f>
        <v>8.1999999999999993</v>
      </c>
      <c r="U6" s="20"/>
      <c r="V6" s="20" t="str">
        <f>VLOOKUP($B6,'[11]4.GDQP '!$B$6:$T$71,16,0)</f>
        <v/>
      </c>
      <c r="W6" s="22">
        <f>VLOOKUP($B6,'[11]7.ATTP'!$B$6:$T$74,10,0)</f>
        <v>7</v>
      </c>
      <c r="X6" s="22"/>
      <c r="Y6" s="22" t="str">
        <f>VLOOKUP($B6,'[11]7.ATTP'!$B$6:$T$74,16,0)</f>
        <v/>
      </c>
      <c r="Z6" s="22">
        <f>VLOOKUP($B6,'[11]8.SLDD'!$B$6:$T$74,10,0)</f>
        <v>7</v>
      </c>
      <c r="AA6" s="22"/>
      <c r="AB6" s="22" t="str">
        <f>VLOOKUP($B6,'[11]8.SLDD'!$B$6:$T$74,16,0)</f>
        <v/>
      </c>
      <c r="AC6" s="22">
        <f>VLOOKUP($B6,'[11]9.QTHĐC'!$B$6:$T$76,10,0)</f>
        <v>10</v>
      </c>
      <c r="AD6" s="22"/>
      <c r="AE6" s="22" t="str">
        <f>VLOOKUP($B6,'[11]9.QTHĐC'!$B$6:$T$76,16,0)</f>
        <v/>
      </c>
      <c r="AF6" s="22">
        <f>VLOOKUP($B6,'[11]10.CSVHVN'!$B$6:$T$75,10,0)</f>
        <v>10</v>
      </c>
      <c r="AG6" s="22"/>
      <c r="AH6" s="22" t="str">
        <f>VLOOKUP($B6,'[11]10.CSVHVN'!$B$6:$T$75,16,0)</f>
        <v/>
      </c>
      <c r="AI6" s="22">
        <f>VLOOKUP($B6,'[11]12.TQDL'!$B$6:$T$75,10,0)</f>
        <v>6</v>
      </c>
      <c r="AJ6" s="22"/>
      <c r="AK6" s="22" t="str">
        <f>VLOOKUP($B6,'[11]12.TQDL'!$B$6:$T$75,16,0)</f>
        <v/>
      </c>
      <c r="AL6" s="22">
        <f>VLOOKUP($B6,'[11]11.NVNH1'!$B$6:$T$75,10,0)</f>
        <v>8</v>
      </c>
      <c r="AM6" s="22"/>
      <c r="AN6" s="22" t="str">
        <f>VLOOKUP($B6,'[11]11.NVNH1'!$B$6:$T$75,16,0)</f>
        <v/>
      </c>
      <c r="AO6" s="22">
        <f>VLOOKUP($B6,'[11]13.PHA CHẾ 1'!$B$6:$T$75,10,0)</f>
        <v>9</v>
      </c>
      <c r="AP6" s="22"/>
      <c r="AQ6" s="22" t="str">
        <f>VLOOKUP($B6,'[11]13.PHA CHẾ 1'!$B$6:$T$75,16,0)</f>
        <v/>
      </c>
      <c r="AR6" s="22">
        <f>VLOOKUP($B6,'[11]12.TLHĐC'!$B$6:$T$74,10,0)</f>
        <v>8.5</v>
      </c>
      <c r="AS6" s="22"/>
      <c r="AT6" s="22" t="str">
        <f>VLOOKUP($B6,'[11]12.TLHĐC'!$B$6:$T$74,16,0)</f>
        <v/>
      </c>
      <c r="AU6" s="22">
        <f>VLOOKUP($B6,'[11]12.AVGT2'!$B$6:$P$74,10,0)</f>
        <v>8.8000000000000007</v>
      </c>
      <c r="AV6" s="22"/>
      <c r="AW6" s="22" t="str">
        <f>VLOOKUP($B6,'[11]12.AVGT2'!$B$6:$T$754,16,0)</f>
        <v/>
      </c>
      <c r="AX6" s="22">
        <f>VLOOKUP($B6,'[11]14.PC2'!$B$6:$T$77,10,0)</f>
        <v>7</v>
      </c>
      <c r="AY6" s="22"/>
      <c r="AZ6" s="22" t="str">
        <f>VLOOKUP($B6,'[11]14.PC2'!$B$6:$T$77,16,0)</f>
        <v/>
      </c>
      <c r="BA6" s="22">
        <f>VLOOKUP($B6,'[11]15.QTVP&amp;STVB'!$B$6:$T$77,10,0)</f>
        <v>7.7</v>
      </c>
      <c r="BB6" s="22"/>
      <c r="BC6" s="22" t="str">
        <f>VLOOKUP($B6,'[11]15.QTVP&amp;STVB'!$B$6:$T$77,16,0)</f>
        <v/>
      </c>
      <c r="BD6" s="22">
        <f>VLOOKUP($B6,'[11]16.NVNH2'!$B$6:$T$76,10,0)</f>
        <v>9</v>
      </c>
      <c r="BE6" s="22"/>
      <c r="BF6" s="22" t="str">
        <f>VLOOKUP($B6,'[11]16.NVNH2'!$B$6:$T$76,16,0)</f>
        <v/>
      </c>
      <c r="BG6" s="22">
        <f>VLOOKUP($B6,'[11]17.KNBH'!$B$6:$Q$81,10,0)</f>
        <v>9</v>
      </c>
      <c r="BH6" s="22"/>
      <c r="BI6" s="22" t="str">
        <f>VLOOKUP($B6,'[11]17.KNBH'!$B$6:$Q$81,16,0)</f>
        <v/>
      </c>
      <c r="BJ6" s="22">
        <f>VLOOKUP($B6,'[11]13.AVGT3'!$B$6:$V$83,10,0)</f>
        <v>8.8000000000000007</v>
      </c>
      <c r="BK6" s="22"/>
      <c r="BL6" s="22" t="str">
        <f>VLOOKUP($B6,'[11]13.AVGT3'!$B$6:$V$83,16,0)</f>
        <v/>
      </c>
      <c r="BM6" s="22">
        <f>VLOOKUP($B6,'[11]18.XDTĐ'!$B$6:$U$76,10,0)</f>
        <v>6</v>
      </c>
      <c r="BN6" s="22"/>
      <c r="BO6" s="22" t="str">
        <f>VLOOKUP($B6,'[11]18.XDTĐ'!$B$6:$U$76,16,0)</f>
        <v/>
      </c>
      <c r="BP6" s="22">
        <f>VLOOKUP($B6,'[11]19.AVCN1'!$B$6:$V$76,20,0)</f>
        <v>10</v>
      </c>
      <c r="BQ6" s="22">
        <f>VLOOKUP($B6,'[11]19.AVCN1'!$B$6:$V$76,21,0)</f>
        <v>10</v>
      </c>
      <c r="BR6" s="22"/>
      <c r="BS6" s="22">
        <f>VLOOKUP($B6,'[11]21.TKKD'!$B$6:$S$76,10,0)</f>
        <v>8</v>
      </c>
      <c r="BT6" s="39"/>
      <c r="BU6" s="22" t="str">
        <f>VLOOKUP($B6,'[11]21.TKKD'!$B$6:$S$76,16,0)</f>
        <v/>
      </c>
    </row>
    <row r="7" spans="1:73" s="4" customFormat="1" ht="27" customHeight="1" x14ac:dyDescent="0.25">
      <c r="A7" s="6">
        <v>4</v>
      </c>
      <c r="B7" s="19" t="s">
        <v>794</v>
      </c>
      <c r="C7" s="19" t="s">
        <v>795</v>
      </c>
      <c r="D7" s="18" t="s">
        <v>7</v>
      </c>
      <c r="E7" s="20">
        <f>VLOOKUP($B7,'[11]6.AVGT1'!$B$6:$T$73,10,0)</f>
        <v>5.3000000000000007</v>
      </c>
      <c r="F7" s="20"/>
      <c r="G7" s="20" t="str">
        <f>VLOOKUP($B7,'[11]6.AVGT1'!$B$6:$T$73,16,0)</f>
        <v/>
      </c>
      <c r="H7" s="20">
        <f>VLOOKUP($B7,'[11]1.CT'!$B$6:$T$69,10,0)</f>
        <v>7</v>
      </c>
      <c r="I7" s="20"/>
      <c r="J7" s="20" t="str">
        <f>VLOOKUP($B7,'[11]1.CT'!$B$6:$T$69,16,0)</f>
        <v/>
      </c>
      <c r="K7" s="20">
        <f>VLOOKUP($B7,'[11]2.PL'!$B$6:$U$73,10,0)</f>
        <v>6</v>
      </c>
      <c r="L7" s="20"/>
      <c r="M7" s="20" t="str">
        <f>VLOOKUP($B7,'[11]2.PL'!$B$6:$U$73,16,0)</f>
        <v/>
      </c>
      <c r="N7" s="20">
        <f>VLOOKUP($B7,'[11]5.TIN HOC'!$B$6:$U$99,10,0)</f>
        <v>5.5</v>
      </c>
      <c r="O7" s="20"/>
      <c r="P7" s="20" t="str">
        <f>VLOOKUP($B7,'[11]5.TIN HOC'!$B$6:$U$99,16,0)</f>
        <v/>
      </c>
      <c r="Q7" s="20">
        <f>VLOOKUP($B7,'[11]3.GDTC'!$B$6:$T$70,10,0)</f>
        <v>6</v>
      </c>
      <c r="R7" s="20"/>
      <c r="S7" s="20" t="str">
        <f>VLOOKUP($B7,'[11]3.GDTC'!$B$6:$T$70,16,0)</f>
        <v/>
      </c>
      <c r="T7" s="20">
        <f>VLOOKUP($B7,'[11]4.GDQP '!$B$6:$T$71,10,0)</f>
        <v>7.1</v>
      </c>
      <c r="U7" s="20"/>
      <c r="V7" s="20" t="str">
        <f>VLOOKUP($B7,'[11]4.GDQP '!$B$6:$T$71,16,0)</f>
        <v/>
      </c>
      <c r="W7" s="22">
        <f>VLOOKUP($B7,'[11]7.ATTP'!$B$6:$T$74,10,0)</f>
        <v>6</v>
      </c>
      <c r="X7" s="22"/>
      <c r="Y7" s="22" t="str">
        <f>VLOOKUP($B7,'[11]7.ATTP'!$B$6:$T$74,16,0)</f>
        <v/>
      </c>
      <c r="Z7" s="22">
        <f>VLOOKUP($B7,'[11]8.SLDD'!$B$6:$T$74,10,0)</f>
        <v>5</v>
      </c>
      <c r="AA7" s="22"/>
      <c r="AB7" s="22" t="str">
        <f>VLOOKUP($B7,'[11]8.SLDD'!$B$6:$T$74,16,0)</f>
        <v/>
      </c>
      <c r="AC7" s="22"/>
      <c r="AD7" s="22"/>
      <c r="AE7" s="30" t="str">
        <f>VLOOKUP($B7,'[11]9.QTHĐC'!$B$6:$T$76,16,0)</f>
        <v>Học lại</v>
      </c>
      <c r="AF7" s="22">
        <f>VLOOKUP($B7,'[11]10.CSVHVN'!$B$6:$T$75,10,0)</f>
        <v>7.6</v>
      </c>
      <c r="AG7" s="22"/>
      <c r="AH7" s="22" t="str">
        <f>VLOOKUP($B7,'[11]10.CSVHVN'!$B$6:$T$75,16,0)</f>
        <v/>
      </c>
      <c r="AI7" s="22">
        <f>VLOOKUP($B7,'[11]12.TQDL'!$B$6:$T$75,10,0)</f>
        <v>6</v>
      </c>
      <c r="AJ7" s="22"/>
      <c r="AK7" s="22" t="str">
        <f>VLOOKUP($B7,'[11]12.TQDL'!$B$6:$T$75,16,0)</f>
        <v/>
      </c>
      <c r="AL7" s="22">
        <f>VLOOKUP($B7,'[11]11.NVNH1'!$B$6:$T$75,10,0)</f>
        <v>5</v>
      </c>
      <c r="AM7" s="22"/>
      <c r="AN7" s="22" t="str">
        <f>VLOOKUP($B7,'[11]11.NVNH1'!$B$6:$T$75,16,0)</f>
        <v/>
      </c>
      <c r="AO7" s="22">
        <f>VLOOKUP($B7,'[11]13.PHA CHẾ 1'!$B$6:$T$75,10,0)</f>
        <v>5</v>
      </c>
      <c r="AP7" s="22"/>
      <c r="AQ7" s="22" t="str">
        <f>VLOOKUP($B7,'[11]13.PHA CHẾ 1'!$B$6:$T$75,16,0)</f>
        <v/>
      </c>
      <c r="AR7" s="22">
        <f>VLOOKUP($B7,'[11]12.TLHĐC'!$B$6:$T$74,10,0)</f>
        <v>5.5</v>
      </c>
      <c r="AS7" s="22"/>
      <c r="AT7" s="22" t="str">
        <f>VLOOKUP($B7,'[11]12.TLHĐC'!$B$6:$T$74,16,0)</f>
        <v/>
      </c>
      <c r="AU7" s="22">
        <f>VLOOKUP($B7,'[11]12.AVGT2'!$B$6:$P$74,10,0)</f>
        <v>6.4</v>
      </c>
      <c r="AV7" s="22">
        <f>VLOOKUP($B7,'[11]12.AVGT2'!$B$6:$P$74,12,0)</f>
        <v>6.6</v>
      </c>
      <c r="AW7" s="30" t="str">
        <f>VLOOKUP($B7,'[11]12.AVGT2'!$B$6:$T$754,16,0)</f>
        <v>Học lại</v>
      </c>
      <c r="AX7" s="22">
        <f>VLOOKUP($B7,'[11]14.PC2'!$B$6:$T$77,10,0)</f>
        <v>9</v>
      </c>
      <c r="AY7" s="22"/>
      <c r="AZ7" s="22" t="str">
        <f>VLOOKUP($B7,'[11]14.PC2'!$B$6:$T$77,16,0)</f>
        <v/>
      </c>
      <c r="BA7" s="22">
        <f>VLOOKUP($B7,'[11]15.QTVP&amp;STVB'!$B$6:$T$77,10,0)</f>
        <v>6.4</v>
      </c>
      <c r="BB7" s="22"/>
      <c r="BC7" s="22" t="str">
        <f>VLOOKUP($B7,'[11]15.QTVP&amp;STVB'!$B$6:$T$77,16,0)</f>
        <v/>
      </c>
      <c r="BD7" s="22">
        <f>VLOOKUP($B7,'[11]16.NVNH2'!$B$6:$T$76,10,0)</f>
        <v>6</v>
      </c>
      <c r="BE7" s="22"/>
      <c r="BF7" s="22" t="str">
        <f>VLOOKUP($B7,'[11]16.NVNH2'!$B$6:$T$76,16,0)</f>
        <v/>
      </c>
      <c r="BG7" s="22">
        <f>VLOOKUP($B7,'[11]17.KNBH'!$B$6:$Q$81,10,0)</f>
        <v>4</v>
      </c>
      <c r="BH7" s="22"/>
      <c r="BI7" s="31" t="str">
        <f>VLOOKUP($B7,'[11]17.KNBH'!$B$6:$Q$81,16,0)</f>
        <v>Thi lại</v>
      </c>
      <c r="BJ7" s="22"/>
      <c r="BK7" s="22"/>
      <c r="BL7" s="30" t="str">
        <f>VLOOKUP($B7,'[11]13.AVGT3'!$B$6:$V$83,16,0)</f>
        <v>Học lại</v>
      </c>
      <c r="BM7" s="22">
        <f>VLOOKUP($B7,'[11]18.XDTĐ'!$B$6:$U$76,10,0)</f>
        <v>7</v>
      </c>
      <c r="BN7" s="22"/>
      <c r="BO7" s="22" t="str">
        <f>VLOOKUP($B7,'[11]18.XDTĐ'!$B$6:$U$76,16,0)</f>
        <v/>
      </c>
      <c r="BP7" s="31">
        <f>VLOOKUP($B7,'[11]19.AVCN1'!$B$6:$V$76,20,0)</f>
        <v>3</v>
      </c>
      <c r="BQ7" s="22">
        <f>VLOOKUP($B7,'[11]19.AVCN1'!$B$6:$V$76,21,0)</f>
        <v>6</v>
      </c>
      <c r="BR7" s="22"/>
      <c r="BS7" s="22">
        <f>VLOOKUP($B7,'[11]21.TKKD'!$B$6:$S$76,10,0)</f>
        <v>3</v>
      </c>
      <c r="BT7" s="39"/>
      <c r="BU7" s="31" t="str">
        <f>VLOOKUP($B7,'[11]21.TKKD'!$B$6:$S$76,16,0)</f>
        <v>Thi lại</v>
      </c>
    </row>
    <row r="8" spans="1:73" s="4" customFormat="1" ht="27" customHeight="1" x14ac:dyDescent="0.25">
      <c r="A8" s="6">
        <v>5</v>
      </c>
      <c r="B8" s="19" t="s">
        <v>236</v>
      </c>
      <c r="C8" s="19" t="s">
        <v>619</v>
      </c>
      <c r="D8" s="18" t="s">
        <v>105</v>
      </c>
      <c r="E8" s="20">
        <f>VLOOKUP($B8,'[11]6.AVGT1'!$B$6:$T$73,10,0)</f>
        <v>7.7</v>
      </c>
      <c r="F8" s="20"/>
      <c r="G8" s="20" t="str">
        <f>VLOOKUP($B8,'[11]6.AVGT1'!$B$6:$T$73,16,0)</f>
        <v/>
      </c>
      <c r="H8" s="20">
        <f>VLOOKUP($B8,'[11]1.CT'!$B$6:$T$69,10,0)</f>
        <v>8.5</v>
      </c>
      <c r="I8" s="20"/>
      <c r="J8" s="20" t="str">
        <f>VLOOKUP($B8,'[11]1.CT'!$B$6:$T$69,16,0)</f>
        <v/>
      </c>
      <c r="K8" s="20">
        <f>VLOOKUP($B8,'[11]2.PL'!$B$6:$U$73,10,0)</f>
        <v>7</v>
      </c>
      <c r="L8" s="20"/>
      <c r="M8" s="20" t="str">
        <f>VLOOKUP($B8,'[11]2.PL'!$B$6:$U$73,16,0)</f>
        <v/>
      </c>
      <c r="N8" s="20">
        <f>VLOOKUP($B8,'[11]5.TIN HOC'!$B$6:$U$99,10,0)</f>
        <v>10</v>
      </c>
      <c r="O8" s="20"/>
      <c r="P8" s="20" t="str">
        <f>VLOOKUP($B8,'[11]5.TIN HOC'!$B$6:$U$99,16,0)</f>
        <v/>
      </c>
      <c r="Q8" s="20">
        <f>VLOOKUP($B8,'[11]3.GDTC'!$B$6:$T$70,10,0)</f>
        <v>8</v>
      </c>
      <c r="R8" s="20"/>
      <c r="S8" s="20" t="str">
        <f>VLOOKUP($B8,'[11]3.GDTC'!$B$6:$T$70,16,0)</f>
        <v/>
      </c>
      <c r="T8" s="20">
        <f>VLOOKUP($B8,'[11]4.GDQP '!$B$6:$T$71,10,0)</f>
        <v>7.6</v>
      </c>
      <c r="U8" s="20"/>
      <c r="V8" s="20" t="str">
        <f>VLOOKUP($B8,'[11]4.GDQP '!$B$6:$T$71,16,0)</f>
        <v/>
      </c>
      <c r="W8" s="22">
        <f>VLOOKUP($B8,'[11]7.ATTP'!$B$6:$T$74,10,0)</f>
        <v>7</v>
      </c>
      <c r="X8" s="22"/>
      <c r="Y8" s="22" t="str">
        <f>VLOOKUP($B8,'[11]7.ATTP'!$B$6:$T$74,16,0)</f>
        <v/>
      </c>
      <c r="Z8" s="22">
        <f>VLOOKUP($B8,'[11]8.SLDD'!$B$6:$T$74,10,0)</f>
        <v>7</v>
      </c>
      <c r="AA8" s="22"/>
      <c r="AB8" s="22" t="str">
        <f>VLOOKUP($B8,'[11]8.SLDD'!$B$6:$T$74,16,0)</f>
        <v/>
      </c>
      <c r="AC8" s="22">
        <f>VLOOKUP($B8,'[11]9.QTHĐC'!$B$6:$T$76,10,0)</f>
        <v>10</v>
      </c>
      <c r="AD8" s="22"/>
      <c r="AE8" s="22" t="str">
        <f>VLOOKUP($B8,'[11]9.QTHĐC'!$B$6:$T$76,16,0)</f>
        <v/>
      </c>
      <c r="AF8" s="22">
        <f>VLOOKUP($B8,'[11]10.CSVHVN'!$B$6:$T$75,10,0)</f>
        <v>10</v>
      </c>
      <c r="AG8" s="22"/>
      <c r="AH8" s="22" t="str">
        <f>VLOOKUP($B8,'[11]10.CSVHVN'!$B$6:$T$75,16,0)</f>
        <v/>
      </c>
      <c r="AI8" s="22">
        <f>VLOOKUP($B8,'[11]12.TQDL'!$B$6:$T$75,10,0)</f>
        <v>8</v>
      </c>
      <c r="AJ8" s="22"/>
      <c r="AK8" s="22" t="str">
        <f>VLOOKUP($B8,'[11]12.TQDL'!$B$6:$T$75,16,0)</f>
        <v/>
      </c>
      <c r="AL8" s="22">
        <f>VLOOKUP($B8,'[11]11.NVNH1'!$B$6:$T$75,10,0)</f>
        <v>7</v>
      </c>
      <c r="AM8" s="22"/>
      <c r="AN8" s="22" t="str">
        <f>VLOOKUP($B8,'[11]11.NVNH1'!$B$6:$T$75,16,0)</f>
        <v/>
      </c>
      <c r="AO8" s="22">
        <f>VLOOKUP($B8,'[11]13.PHA CHẾ 1'!$B$6:$T$75,10,0)</f>
        <v>8</v>
      </c>
      <c r="AP8" s="22"/>
      <c r="AQ8" s="22" t="str">
        <f>VLOOKUP($B8,'[11]13.PHA CHẾ 1'!$B$6:$T$75,16,0)</f>
        <v/>
      </c>
      <c r="AR8" s="22">
        <f>VLOOKUP($B8,'[11]12.TLHĐC'!$B$6:$T$74,10,0)</f>
        <v>8</v>
      </c>
      <c r="AS8" s="22"/>
      <c r="AT8" s="22" t="str">
        <f>VLOOKUP($B8,'[11]12.TLHĐC'!$B$6:$T$74,16,0)</f>
        <v/>
      </c>
      <c r="AU8" s="22">
        <f>VLOOKUP($B8,'[11]12.AVGT2'!$B$6:$P$74,10,0)</f>
        <v>7.8</v>
      </c>
      <c r="AV8" s="22"/>
      <c r="AW8" s="22" t="str">
        <f>VLOOKUP($B8,'[11]12.AVGT2'!$B$6:$T$754,16,0)</f>
        <v/>
      </c>
      <c r="AX8" s="22">
        <f>VLOOKUP($B8,'[11]14.PC2'!$B$6:$T$77,10,0)</f>
        <v>8</v>
      </c>
      <c r="AY8" s="22"/>
      <c r="AZ8" s="22" t="str">
        <f>VLOOKUP($B8,'[11]14.PC2'!$B$6:$T$77,16,0)</f>
        <v/>
      </c>
      <c r="BA8" s="22">
        <f>VLOOKUP($B8,'[11]15.QTVP&amp;STVB'!$B$6:$T$77,10,0)</f>
        <v>7.7</v>
      </c>
      <c r="BB8" s="22"/>
      <c r="BC8" s="22" t="str">
        <f>VLOOKUP($B8,'[11]15.QTVP&amp;STVB'!$B$6:$T$77,16,0)</f>
        <v/>
      </c>
      <c r="BD8" s="22">
        <f>VLOOKUP($B8,'[11]16.NVNH2'!$B$6:$T$76,10,0)</f>
        <v>7</v>
      </c>
      <c r="BE8" s="22"/>
      <c r="BF8" s="22" t="str">
        <f>VLOOKUP($B8,'[11]16.NVNH2'!$B$6:$T$76,16,0)</f>
        <v/>
      </c>
      <c r="BG8" s="22">
        <f>VLOOKUP($B8,'[11]17.KNBH'!$B$6:$Q$81,10,0)</f>
        <v>6</v>
      </c>
      <c r="BH8" s="22"/>
      <c r="BI8" s="22" t="str">
        <f>VLOOKUP($B8,'[11]17.KNBH'!$B$6:$Q$81,16,0)</f>
        <v/>
      </c>
      <c r="BJ8" s="22">
        <f>VLOOKUP($B8,'[11]13.AVGT3'!$B$6:$V$83,10,0)</f>
        <v>8</v>
      </c>
      <c r="BK8" s="22"/>
      <c r="BL8" s="22" t="str">
        <f>VLOOKUP($B8,'[11]13.AVGT3'!$B$6:$V$83,16,0)</f>
        <v/>
      </c>
      <c r="BM8" s="22">
        <f>VLOOKUP($B8,'[11]18.XDTĐ'!$B$6:$U$76,10,0)</f>
        <v>7</v>
      </c>
      <c r="BN8" s="22"/>
      <c r="BO8" s="22" t="str">
        <f>VLOOKUP($B8,'[11]18.XDTĐ'!$B$6:$U$76,16,0)</f>
        <v/>
      </c>
      <c r="BP8" s="22">
        <f>VLOOKUP($B8,'[11]19.AVCN1'!$B$6:$V$76,20,0)</f>
        <v>8</v>
      </c>
      <c r="BQ8" s="22">
        <f>VLOOKUP($B8,'[11]19.AVCN1'!$B$6:$V$76,21,0)</f>
        <v>8</v>
      </c>
      <c r="BR8" s="22"/>
      <c r="BS8" s="22">
        <f>VLOOKUP($B8,'[11]21.TKKD'!$B$6:$S$76,10,0)</f>
        <v>8.5</v>
      </c>
      <c r="BT8" s="39"/>
      <c r="BU8" s="22" t="str">
        <f>VLOOKUP($B8,'[11]21.TKKD'!$B$6:$S$76,16,0)</f>
        <v/>
      </c>
    </row>
    <row r="9" spans="1:73" s="4" customFormat="1" ht="27" customHeight="1" x14ac:dyDescent="0.25">
      <c r="A9" s="6">
        <v>6</v>
      </c>
      <c r="B9" s="19" t="s">
        <v>310</v>
      </c>
      <c r="C9" s="19" t="s">
        <v>311</v>
      </c>
      <c r="D9" s="18" t="s">
        <v>312</v>
      </c>
      <c r="E9" s="20">
        <f>VLOOKUP($B9,'[11]6.AVGT1'!$B$6:$T$73,10,0)</f>
        <v>7.9</v>
      </c>
      <c r="F9" s="20"/>
      <c r="G9" s="20" t="str">
        <f>VLOOKUP($B9,'[11]6.AVGT1'!$B$6:$T$73,16,0)</f>
        <v/>
      </c>
      <c r="H9" s="20">
        <f>VLOOKUP($B9,'[11]1.CT'!$B$6:$T$69,10,0)</f>
        <v>8</v>
      </c>
      <c r="I9" s="20"/>
      <c r="J9" s="20" t="str">
        <f>VLOOKUP($B9,'[11]1.CT'!$B$6:$T$69,16,0)</f>
        <v/>
      </c>
      <c r="K9" s="20">
        <f>VLOOKUP($B9,'[11]2.PL'!$B$6:$U$73,10,0)</f>
        <v>8</v>
      </c>
      <c r="L9" s="20"/>
      <c r="M9" s="20" t="str">
        <f>VLOOKUP($B9,'[11]2.PL'!$B$6:$U$73,16,0)</f>
        <v/>
      </c>
      <c r="N9" s="20">
        <f>VLOOKUP($B9,'[11]5.TIN HOC'!$B$6:$U$99,10,0)</f>
        <v>7</v>
      </c>
      <c r="O9" s="20"/>
      <c r="P9" s="20" t="str">
        <f>VLOOKUP($B9,'[11]5.TIN HOC'!$B$6:$U$99,16,0)</f>
        <v/>
      </c>
      <c r="Q9" s="20">
        <f>VLOOKUP($B9,'[11]3.GDTC'!$B$6:$T$70,10,0)</f>
        <v>7</v>
      </c>
      <c r="R9" s="20"/>
      <c r="S9" s="20" t="str">
        <f>VLOOKUP($B9,'[11]3.GDTC'!$B$6:$T$70,16,0)</f>
        <v/>
      </c>
      <c r="T9" s="20">
        <f>VLOOKUP($B9,'[11]4.GDQP '!$B$6:$T$71,10,0)</f>
        <v>6.6</v>
      </c>
      <c r="U9" s="20"/>
      <c r="V9" s="20" t="str">
        <f>VLOOKUP($B9,'[11]4.GDQP '!$B$6:$T$71,16,0)</f>
        <v/>
      </c>
      <c r="W9" s="22">
        <f>VLOOKUP($B9,'[11]7.ATTP'!$B$6:$T$74,10,0)</f>
        <v>6</v>
      </c>
      <c r="X9" s="22"/>
      <c r="Y9" s="22" t="str">
        <f>VLOOKUP($B9,'[11]7.ATTP'!$B$6:$T$74,16,0)</f>
        <v/>
      </c>
      <c r="Z9" s="22">
        <f>VLOOKUP($B9,'[11]8.SLDD'!$B$6:$T$74,10,0)</f>
        <v>7</v>
      </c>
      <c r="AA9" s="22"/>
      <c r="AB9" s="22" t="str">
        <f>VLOOKUP($B9,'[11]8.SLDD'!$B$6:$T$74,16,0)</f>
        <v/>
      </c>
      <c r="AC9" s="22">
        <f>VLOOKUP($B9,'[11]9.QTHĐC'!$B$6:$T$76,10,0)</f>
        <v>8</v>
      </c>
      <c r="AD9" s="22"/>
      <c r="AE9" s="22" t="str">
        <f>VLOOKUP($B9,'[11]9.QTHĐC'!$B$6:$T$76,16,0)</f>
        <v/>
      </c>
      <c r="AF9" s="22">
        <f>VLOOKUP($B9,'[11]10.CSVHVN'!$B$6:$T$75,10,0)</f>
        <v>10</v>
      </c>
      <c r="AG9" s="22"/>
      <c r="AH9" s="22" t="str">
        <f>VLOOKUP($B9,'[11]10.CSVHVN'!$B$6:$T$75,16,0)</f>
        <v/>
      </c>
      <c r="AI9" s="22">
        <f>VLOOKUP($B9,'[11]12.TQDL'!$B$6:$T$75,10,0)</f>
        <v>8</v>
      </c>
      <c r="AJ9" s="22"/>
      <c r="AK9" s="22" t="str">
        <f>VLOOKUP($B9,'[11]12.TQDL'!$B$6:$T$75,16,0)</f>
        <v/>
      </c>
      <c r="AL9" s="22">
        <f>VLOOKUP($B9,'[11]11.NVNH1'!$B$6:$T$75,10,0)</f>
        <v>6</v>
      </c>
      <c r="AM9" s="22"/>
      <c r="AN9" s="22" t="str">
        <f>VLOOKUP($B9,'[11]11.NVNH1'!$B$6:$T$75,16,0)</f>
        <v/>
      </c>
      <c r="AO9" s="22">
        <f>VLOOKUP($B9,'[11]13.PHA CHẾ 1'!$B$6:$T$75,10,0)</f>
        <v>7</v>
      </c>
      <c r="AP9" s="22"/>
      <c r="AQ9" s="22" t="str">
        <f>VLOOKUP($B9,'[11]13.PHA CHẾ 1'!$B$6:$T$75,16,0)</f>
        <v/>
      </c>
      <c r="AR9" s="22">
        <f>VLOOKUP($B9,'[11]12.TLHĐC'!$B$6:$T$74,10,0)</f>
        <v>8</v>
      </c>
      <c r="AS9" s="22"/>
      <c r="AT9" s="22" t="str">
        <f>VLOOKUP($B9,'[11]12.TLHĐC'!$B$6:$T$74,16,0)</f>
        <v/>
      </c>
      <c r="AU9" s="22">
        <f>VLOOKUP($B9,'[11]12.AVGT2'!$B$6:$P$74,10,0)</f>
        <v>8.1999999999999993</v>
      </c>
      <c r="AV9" s="22"/>
      <c r="AW9" s="22" t="str">
        <f>VLOOKUP($B9,'[11]12.AVGT2'!$B$6:$T$754,16,0)</f>
        <v/>
      </c>
      <c r="AX9" s="22">
        <f>VLOOKUP($B9,'[11]14.PC2'!$B$6:$T$77,10,0)</f>
        <v>7</v>
      </c>
      <c r="AY9" s="22"/>
      <c r="AZ9" s="22" t="str">
        <f>VLOOKUP($B9,'[11]14.PC2'!$B$6:$T$77,16,0)</f>
        <v/>
      </c>
      <c r="BA9" s="22">
        <f>VLOOKUP($B9,'[11]15.QTVP&amp;STVB'!$B$6:$T$77,10,0)</f>
        <v>7.3</v>
      </c>
      <c r="BB9" s="22"/>
      <c r="BC9" s="22" t="str">
        <f>VLOOKUP($B9,'[11]15.QTVP&amp;STVB'!$B$6:$T$77,16,0)</f>
        <v/>
      </c>
      <c r="BD9" s="22">
        <f>VLOOKUP($B9,'[11]16.NVNH2'!$B$6:$T$76,10,0)</f>
        <v>8</v>
      </c>
      <c r="BE9" s="22"/>
      <c r="BF9" s="22" t="str">
        <f>VLOOKUP($B9,'[11]16.NVNH2'!$B$6:$T$76,16,0)</f>
        <v/>
      </c>
      <c r="BG9" s="22">
        <f>VLOOKUP($B9,'[11]17.KNBH'!$B$6:$Q$81,10,0)</f>
        <v>7.5</v>
      </c>
      <c r="BH9" s="22"/>
      <c r="BI9" s="22" t="str">
        <f>VLOOKUP($B9,'[11]17.KNBH'!$B$6:$Q$81,16,0)</f>
        <v/>
      </c>
      <c r="BJ9" s="22">
        <f>VLOOKUP($B9,'[11]13.AVGT3'!$B$6:$V$83,10,0)</f>
        <v>7.6</v>
      </c>
      <c r="BK9" s="22"/>
      <c r="BL9" s="22" t="str">
        <f>VLOOKUP($B9,'[11]13.AVGT3'!$B$6:$V$83,16,0)</f>
        <v/>
      </c>
      <c r="BM9" s="22">
        <f>VLOOKUP($B9,'[11]18.XDTĐ'!$B$6:$U$76,10,0)</f>
        <v>8</v>
      </c>
      <c r="BN9" s="22"/>
      <c r="BO9" s="22" t="str">
        <f>VLOOKUP($B9,'[11]18.XDTĐ'!$B$6:$U$76,16,0)</f>
        <v/>
      </c>
      <c r="BP9" s="22">
        <f>VLOOKUP($B9,'[11]19.AVCN1'!$B$6:$V$76,20,0)</f>
        <v>8</v>
      </c>
      <c r="BQ9" s="22">
        <f>VLOOKUP($B9,'[11]19.AVCN1'!$B$6:$V$76,21,0)</f>
        <v>9</v>
      </c>
      <c r="BR9" s="22"/>
      <c r="BS9" s="22">
        <f>VLOOKUP($B9,'[11]21.TKKD'!$B$6:$S$76,10,0)</f>
        <v>8.5</v>
      </c>
      <c r="BT9" s="39"/>
      <c r="BU9" s="22" t="str">
        <f>VLOOKUP($B9,'[11]21.TKKD'!$B$6:$S$76,16,0)</f>
        <v/>
      </c>
    </row>
    <row r="10" spans="1:73" ht="27" customHeight="1" x14ac:dyDescent="0.25">
      <c r="A10" s="6">
        <v>7</v>
      </c>
      <c r="B10" s="19" t="s">
        <v>724</v>
      </c>
      <c r="C10" s="19" t="s">
        <v>725</v>
      </c>
      <c r="D10" s="18" t="s">
        <v>726</v>
      </c>
      <c r="E10" s="20">
        <f>VLOOKUP($B10,'[11]6.AVGT1'!$B$6:$T$73,10,0)</f>
        <v>4.8</v>
      </c>
      <c r="F10" s="20">
        <f>VLOOKUP($B10,'[11]6.AVGT1'!$B$6:$T$73,12,0)</f>
        <v>4.5999999999999996</v>
      </c>
      <c r="G10" s="33" t="str">
        <f>VLOOKUP($B10,'[11]6.AVGT1'!$B$6:$T$73,16,0)</f>
        <v>Học lại</v>
      </c>
      <c r="H10" s="20">
        <f>VLOOKUP($B10,'[11]1.CT'!$B$6:$T$69,10,0)</f>
        <v>5</v>
      </c>
      <c r="I10" s="20"/>
      <c r="J10" s="20" t="str">
        <f>VLOOKUP($B10,'[11]1.CT'!$B$6:$T$69,16,0)</f>
        <v/>
      </c>
      <c r="K10" s="20">
        <f>VLOOKUP($B10,'[11]2.PL'!$B$6:$U$73,10,0)</f>
        <v>5</v>
      </c>
      <c r="L10" s="20"/>
      <c r="M10" s="20" t="str">
        <f>VLOOKUP($B10,'[11]2.PL'!$B$6:$U$73,16,0)</f>
        <v/>
      </c>
      <c r="N10" s="20">
        <f>VLOOKUP($B10,'[11]5.TIN HOC'!$B$6:$U$99,10,0)</f>
        <v>8</v>
      </c>
      <c r="O10" s="20"/>
      <c r="P10" s="20" t="str">
        <f>VLOOKUP($B10,'[11]5.TIN HOC'!$B$6:$U$99,16,0)</f>
        <v/>
      </c>
      <c r="Q10" s="20">
        <f>VLOOKUP($B10,'[11]3.GDTC'!$B$6:$T$70,10,0)</f>
        <v>6</v>
      </c>
      <c r="R10" s="20"/>
      <c r="S10" s="20" t="str">
        <f>VLOOKUP($B10,'[11]3.GDTC'!$B$6:$T$70,16,0)</f>
        <v/>
      </c>
      <c r="T10" s="20">
        <f>VLOOKUP($B10,'[11]4.GDQP '!$B$6:$T$71,10,0)</f>
        <v>6.7</v>
      </c>
      <c r="U10" s="20"/>
      <c r="V10" s="20" t="str">
        <f>VLOOKUP($B10,'[11]4.GDQP '!$B$6:$T$71,16,0)</f>
        <v/>
      </c>
      <c r="W10" s="22">
        <f>VLOOKUP($B10,'[11]7.ATTP'!$B$6:$T$74,10,0)</f>
        <v>6</v>
      </c>
      <c r="X10" s="22"/>
      <c r="Y10" s="22" t="str">
        <f>VLOOKUP($B10,'[11]7.ATTP'!$B$6:$T$74,16,0)</f>
        <v/>
      </c>
      <c r="Z10" s="22">
        <f>VLOOKUP($B10,'[11]8.SLDD'!$B$6:$T$74,10,0)</f>
        <v>7</v>
      </c>
      <c r="AA10" s="22"/>
      <c r="AB10" s="22" t="str">
        <f>VLOOKUP($B10,'[11]8.SLDD'!$B$6:$T$74,16,0)</f>
        <v/>
      </c>
      <c r="AC10" s="22"/>
      <c r="AD10" s="22"/>
      <c r="AE10" s="30" t="str">
        <f>VLOOKUP($B10,'[11]9.QTHĐC'!$B$6:$T$76,16,0)</f>
        <v>Học lại</v>
      </c>
      <c r="AF10" s="22">
        <f>VLOOKUP($B10,'[11]10.CSVHVN'!$B$6:$T$75,10,0)</f>
        <v>8.6</v>
      </c>
      <c r="AG10" s="22"/>
      <c r="AH10" s="22" t="str">
        <f>VLOOKUP($B10,'[11]10.CSVHVN'!$B$6:$T$75,16,0)</f>
        <v/>
      </c>
      <c r="AI10" s="22">
        <f>VLOOKUP($B10,'[11]12.TQDL'!$B$6:$T$75,10,0)</f>
        <v>7</v>
      </c>
      <c r="AJ10" s="22"/>
      <c r="AK10" s="22" t="str">
        <f>VLOOKUP($B10,'[11]12.TQDL'!$B$6:$T$75,16,0)</f>
        <v/>
      </c>
      <c r="AL10" s="22">
        <f>VLOOKUP($B10,'[11]11.NVNH1'!$B$6:$T$75,10,0)</f>
        <v>6</v>
      </c>
      <c r="AM10" s="22"/>
      <c r="AN10" s="22" t="str">
        <f>VLOOKUP($B10,'[11]11.NVNH1'!$B$6:$T$75,16,0)</f>
        <v/>
      </c>
      <c r="AO10" s="22">
        <f>VLOOKUP($B10,'[11]13.PHA CHẾ 1'!$B$6:$T$75,10,0)</f>
        <v>5</v>
      </c>
      <c r="AP10" s="22"/>
      <c r="AQ10" s="22" t="str">
        <f>VLOOKUP($B10,'[11]13.PHA CHẾ 1'!$B$6:$T$75,16,0)</f>
        <v/>
      </c>
      <c r="AR10" s="22">
        <f>VLOOKUP($B10,'[11]12.TLHĐC'!$B$6:$T$74,10,0)</f>
        <v>5</v>
      </c>
      <c r="AS10" s="22"/>
      <c r="AT10" s="22" t="str">
        <f>VLOOKUP($B10,'[11]12.TLHĐC'!$B$6:$T$74,16,0)</f>
        <v/>
      </c>
      <c r="AU10" s="22">
        <f>VLOOKUP($B10,'[11]12.AVGT2'!$B$6:$P$74,10,0)</f>
        <v>5.8</v>
      </c>
      <c r="AV10" s="22">
        <f>VLOOKUP($B10,'[11]12.AVGT2'!$B$6:$P$74,12,0)</f>
        <v>5.4</v>
      </c>
      <c r="AW10" s="30" t="str">
        <f>VLOOKUP($B10,'[11]12.AVGT2'!$B$6:$T$754,16,0)</f>
        <v>Học lại</v>
      </c>
      <c r="AX10" s="22">
        <f>VLOOKUP($B10,'[11]14.PC2'!$B$6:$T$77,10,0)</f>
        <v>8</v>
      </c>
      <c r="AY10" s="22"/>
      <c r="AZ10" s="22" t="str">
        <f>VLOOKUP($B10,'[11]14.PC2'!$B$6:$T$77,16,0)</f>
        <v/>
      </c>
      <c r="BA10" s="22">
        <f>VLOOKUP($B10,'[11]15.QTVP&amp;STVB'!$B$6:$T$77,10,0)</f>
        <v>7.4</v>
      </c>
      <c r="BB10" s="22"/>
      <c r="BC10" s="22" t="str">
        <f>VLOOKUP($B10,'[11]15.QTVP&amp;STVB'!$B$6:$T$77,16,0)</f>
        <v/>
      </c>
      <c r="BD10" s="22">
        <f>VLOOKUP($B10,'[11]16.NVNH2'!$B$6:$T$76,10,0)</f>
        <v>5</v>
      </c>
      <c r="BE10" s="22"/>
      <c r="BF10" s="22" t="str">
        <f>VLOOKUP($B10,'[11]16.NVNH2'!$B$6:$T$76,16,0)</f>
        <v/>
      </c>
      <c r="BG10" s="22">
        <f>VLOOKUP($B10,'[11]17.KNBH'!$B$6:$Q$81,10,0)</f>
        <v>7.5</v>
      </c>
      <c r="BH10" s="22"/>
      <c r="BI10" s="22" t="str">
        <f>VLOOKUP($B10,'[11]17.KNBH'!$B$6:$Q$81,16,0)</f>
        <v/>
      </c>
      <c r="BJ10" s="22">
        <f>VLOOKUP($B10,'[11]13.AVGT3'!$B$6:$V$83,10,0)</f>
        <v>6.5</v>
      </c>
      <c r="BK10" s="22"/>
      <c r="BL10" s="22" t="str">
        <f>VLOOKUP($B10,'[11]13.AVGT3'!$B$6:$V$83,16,0)</f>
        <v/>
      </c>
      <c r="BM10" s="22">
        <f>VLOOKUP($B10,'[11]18.XDTĐ'!$B$6:$U$76,10,0)</f>
        <v>7</v>
      </c>
      <c r="BN10" s="22"/>
      <c r="BO10" s="22" t="str">
        <f>VLOOKUP($B10,'[11]18.XDTĐ'!$B$6:$U$76,16,0)</f>
        <v/>
      </c>
      <c r="BP10" s="31">
        <f>VLOOKUP($B10,'[11]19.AVCN1'!$B$6:$V$76,20,0)</f>
        <v>3</v>
      </c>
      <c r="BQ10" s="22">
        <f>VLOOKUP($B10,'[11]19.AVCN1'!$B$6:$V$76,21,0)</f>
        <v>6.5</v>
      </c>
      <c r="BR10" s="22"/>
      <c r="BS10" s="22">
        <f>VLOOKUP($B10,'[11]21.TKKD'!$B$6:$S$76,10,0)</f>
        <v>6</v>
      </c>
      <c r="BT10" s="39"/>
      <c r="BU10" s="22" t="str">
        <f>VLOOKUP($B10,'[11]21.TKKD'!$B$6:$S$76,16,0)</f>
        <v/>
      </c>
    </row>
    <row r="11" spans="1:73" ht="27" customHeight="1" x14ac:dyDescent="0.25">
      <c r="A11" s="6">
        <v>8</v>
      </c>
      <c r="B11" s="19" t="s">
        <v>238</v>
      </c>
      <c r="C11" s="19" t="s">
        <v>239</v>
      </c>
      <c r="D11" s="18" t="s">
        <v>12</v>
      </c>
      <c r="E11" s="20">
        <f>VLOOKUP($B11,'[11]6.AVGT1'!$B$6:$T$73,10,0)</f>
        <v>7.4</v>
      </c>
      <c r="F11" s="20"/>
      <c r="G11" s="20" t="str">
        <f>VLOOKUP($B11,'[11]6.AVGT1'!$B$6:$T$73,16,0)</f>
        <v/>
      </c>
      <c r="H11" s="20">
        <f>VLOOKUP($B11,'[11]1.CT'!$B$6:$T$69,10,0)</f>
        <v>8.5</v>
      </c>
      <c r="I11" s="20"/>
      <c r="J11" s="20" t="str">
        <f>VLOOKUP($B11,'[11]1.CT'!$B$6:$T$69,16,0)</f>
        <v/>
      </c>
      <c r="K11" s="20">
        <f>VLOOKUP($B11,'[11]2.PL'!$B$6:$U$73,10,0)</f>
        <v>8</v>
      </c>
      <c r="L11" s="20"/>
      <c r="M11" s="20" t="str">
        <f>VLOOKUP($B11,'[11]2.PL'!$B$6:$U$73,16,0)</f>
        <v/>
      </c>
      <c r="N11" s="20">
        <f>VLOOKUP($B11,'[11]5.TIN HOC'!$B$6:$U$99,10,0)</f>
        <v>10</v>
      </c>
      <c r="O11" s="20"/>
      <c r="P11" s="20" t="str">
        <f>VLOOKUP($B11,'[11]5.TIN HOC'!$B$6:$U$99,16,0)</f>
        <v/>
      </c>
      <c r="Q11" s="20">
        <f>VLOOKUP($B11,'[11]3.GDTC'!$B$6:$T$70,10,0)</f>
        <v>9</v>
      </c>
      <c r="R11" s="20"/>
      <c r="S11" s="20" t="str">
        <f>VLOOKUP($B11,'[11]3.GDTC'!$B$6:$T$70,16,0)</f>
        <v/>
      </c>
      <c r="T11" s="20">
        <f>VLOOKUP($B11,'[11]4.GDQP '!$B$6:$T$71,10,0)</f>
        <v>7.8</v>
      </c>
      <c r="U11" s="20"/>
      <c r="V11" s="20" t="str">
        <f>VLOOKUP($B11,'[11]4.GDQP '!$B$6:$T$71,16,0)</f>
        <v/>
      </c>
      <c r="W11" s="22">
        <f>VLOOKUP($B11,'[11]7.ATTP'!$B$6:$T$74,10,0)</f>
        <v>6</v>
      </c>
      <c r="X11" s="22"/>
      <c r="Y11" s="22" t="str">
        <f>VLOOKUP($B11,'[11]7.ATTP'!$B$6:$T$74,16,0)</f>
        <v/>
      </c>
      <c r="Z11" s="22">
        <f>VLOOKUP($B11,'[11]8.SLDD'!$B$6:$T$74,10,0)</f>
        <v>7</v>
      </c>
      <c r="AA11" s="22"/>
      <c r="AB11" s="22" t="str">
        <f>VLOOKUP($B11,'[11]8.SLDD'!$B$6:$T$74,16,0)</f>
        <v/>
      </c>
      <c r="AC11" s="22">
        <f>VLOOKUP($B11,'[11]9.QTHĐC'!$B$6:$T$76,10,0)</f>
        <v>7</v>
      </c>
      <c r="AD11" s="22"/>
      <c r="AE11" s="22" t="str">
        <f>VLOOKUP($B11,'[11]9.QTHĐC'!$B$6:$T$76,16,0)</f>
        <v/>
      </c>
      <c r="AF11" s="22">
        <f>VLOOKUP($B11,'[11]10.CSVHVN'!$B$6:$T$75,10,0)</f>
        <v>8.8000000000000007</v>
      </c>
      <c r="AG11" s="22"/>
      <c r="AH11" s="22" t="str">
        <f>VLOOKUP($B11,'[11]10.CSVHVN'!$B$6:$T$75,16,0)</f>
        <v/>
      </c>
      <c r="AI11" s="22">
        <f>VLOOKUP($B11,'[11]12.TQDL'!$B$6:$T$75,10,0)</f>
        <v>8</v>
      </c>
      <c r="AJ11" s="22"/>
      <c r="AK11" s="22" t="str">
        <f>VLOOKUP($B11,'[11]12.TQDL'!$B$6:$T$75,16,0)</f>
        <v/>
      </c>
      <c r="AL11" s="22">
        <f>VLOOKUP($B11,'[11]11.NVNH1'!$B$6:$T$75,10,0)</f>
        <v>7</v>
      </c>
      <c r="AM11" s="22"/>
      <c r="AN11" s="22" t="str">
        <f>VLOOKUP($B11,'[11]11.NVNH1'!$B$6:$T$75,16,0)</f>
        <v/>
      </c>
      <c r="AO11" s="22">
        <f>VLOOKUP($B11,'[11]13.PHA CHẾ 1'!$B$6:$T$75,10,0)</f>
        <v>7</v>
      </c>
      <c r="AP11" s="22"/>
      <c r="AQ11" s="22" t="str">
        <f>VLOOKUP($B11,'[11]13.PHA CHẾ 1'!$B$6:$T$75,16,0)</f>
        <v/>
      </c>
      <c r="AR11" s="22">
        <f>VLOOKUP($B11,'[11]12.TLHĐC'!$B$6:$T$74,10,0)</f>
        <v>5.5</v>
      </c>
      <c r="AS11" s="22"/>
      <c r="AT11" s="22" t="str">
        <f>VLOOKUP($B11,'[11]12.TLHĐC'!$B$6:$T$74,16,0)</f>
        <v/>
      </c>
      <c r="AU11" s="22">
        <f>VLOOKUP($B11,'[11]12.AVGT2'!$B$6:$P$74,10,0)</f>
        <v>8.1999999999999993</v>
      </c>
      <c r="AV11" s="22"/>
      <c r="AW11" s="22" t="str">
        <f>VLOOKUP($B11,'[11]12.AVGT2'!$B$6:$T$754,16,0)</f>
        <v/>
      </c>
      <c r="AX11" s="22">
        <f>VLOOKUP($B11,'[11]14.PC2'!$B$6:$T$77,10,0)</f>
        <v>9</v>
      </c>
      <c r="AY11" s="22"/>
      <c r="AZ11" s="22" t="str">
        <f>VLOOKUP($B11,'[11]14.PC2'!$B$6:$T$77,16,0)</f>
        <v/>
      </c>
      <c r="BA11" s="22">
        <f>VLOOKUP($B11,'[11]15.QTVP&amp;STVB'!$B$6:$T$77,10,0)</f>
        <v>8</v>
      </c>
      <c r="BB11" s="22"/>
      <c r="BC11" s="22" t="str">
        <f>VLOOKUP($B11,'[11]15.QTVP&amp;STVB'!$B$6:$T$77,16,0)</f>
        <v/>
      </c>
      <c r="BD11" s="22">
        <f>VLOOKUP($B11,'[11]16.NVNH2'!$B$6:$T$76,10,0)</f>
        <v>7</v>
      </c>
      <c r="BE11" s="22"/>
      <c r="BF11" s="22" t="str">
        <f>VLOOKUP($B11,'[11]16.NVNH2'!$B$6:$T$76,16,0)</f>
        <v/>
      </c>
      <c r="BG11" s="22">
        <f>VLOOKUP($B11,'[11]17.KNBH'!$B$6:$Q$81,10,0)</f>
        <v>9</v>
      </c>
      <c r="BH11" s="22"/>
      <c r="BI11" s="22" t="str">
        <f>VLOOKUP($B11,'[11]17.KNBH'!$B$6:$Q$81,16,0)</f>
        <v/>
      </c>
      <c r="BJ11" s="22">
        <f>VLOOKUP($B11,'[11]13.AVGT3'!$B$6:$V$83,10,0)</f>
        <v>7.3</v>
      </c>
      <c r="BK11" s="22"/>
      <c r="BL11" s="22" t="str">
        <f>VLOOKUP($B11,'[11]13.AVGT3'!$B$6:$V$83,16,0)</f>
        <v/>
      </c>
      <c r="BM11" s="22">
        <f>VLOOKUP($B11,'[11]18.XDTĐ'!$B$6:$U$76,10,0)</f>
        <v>7</v>
      </c>
      <c r="BN11" s="22"/>
      <c r="BO11" s="22" t="str">
        <f>VLOOKUP($B11,'[11]18.XDTĐ'!$B$6:$U$76,16,0)</f>
        <v/>
      </c>
      <c r="BP11" s="22">
        <f>VLOOKUP($B11,'[11]19.AVCN1'!$B$6:$V$76,20,0)</f>
        <v>10</v>
      </c>
      <c r="BQ11" s="22">
        <f>VLOOKUP($B11,'[11]19.AVCN1'!$B$6:$V$76,21,0)</f>
        <v>9.5</v>
      </c>
      <c r="BR11" s="22"/>
      <c r="BS11" s="22">
        <f>VLOOKUP($B11,'[11]21.TKKD'!$B$6:$S$76,10,0)</f>
        <v>7</v>
      </c>
      <c r="BT11" s="39"/>
      <c r="BU11" s="22" t="str">
        <f>VLOOKUP($B11,'[11]21.TKKD'!$B$6:$S$76,16,0)</f>
        <v/>
      </c>
    </row>
    <row r="12" spans="1:73" ht="27" customHeight="1" x14ac:dyDescent="0.25">
      <c r="A12" s="6">
        <v>9</v>
      </c>
      <c r="B12" s="19" t="s">
        <v>308</v>
      </c>
      <c r="C12" s="19" t="s">
        <v>620</v>
      </c>
      <c r="D12" s="18" t="s">
        <v>12</v>
      </c>
      <c r="E12" s="20">
        <f>VLOOKUP($B12,'[11]6.AVGT1'!$B$6:$T$73,10,0)</f>
        <v>3.1</v>
      </c>
      <c r="F12" s="20">
        <f>VLOOKUP($B12,'[11]6.AVGT1'!$B$6:$T$73,12,0)</f>
        <v>4.4000000000000004</v>
      </c>
      <c r="G12" s="33" t="str">
        <f>VLOOKUP($B12,'[11]6.AVGT1'!$B$6:$T$73,16,0)</f>
        <v>Học lại</v>
      </c>
      <c r="H12" s="20">
        <f>VLOOKUP($B12,'[11]1.CT'!$B$6:$T$69,10,0)</f>
        <v>6</v>
      </c>
      <c r="I12" s="20"/>
      <c r="J12" s="20" t="str">
        <f>VLOOKUP($B12,'[11]1.CT'!$B$6:$T$69,16,0)</f>
        <v/>
      </c>
      <c r="K12" s="20">
        <f>VLOOKUP($B12,'[11]2.PL'!$B$6:$U$73,10,0)</f>
        <v>5</v>
      </c>
      <c r="L12" s="20"/>
      <c r="M12" s="20" t="str">
        <f>VLOOKUP($B12,'[11]2.PL'!$B$6:$U$73,16,0)</f>
        <v/>
      </c>
      <c r="N12" s="20">
        <f>VLOOKUP($B12,'[11]5.TIN HOC'!$B$6:$U$99,10,0)</f>
        <v>5</v>
      </c>
      <c r="O12" s="20"/>
      <c r="P12" s="20" t="str">
        <f>VLOOKUP($B12,'[11]5.TIN HOC'!$B$6:$U$99,16,0)</f>
        <v/>
      </c>
      <c r="Q12" s="20">
        <f>VLOOKUP($B12,'[11]3.GDTC'!$B$6:$T$70,10,0)</f>
        <v>6</v>
      </c>
      <c r="R12" s="20"/>
      <c r="S12" s="20" t="str">
        <f>VLOOKUP($B12,'[11]3.GDTC'!$B$6:$T$70,16,0)</f>
        <v/>
      </c>
      <c r="T12" s="20">
        <f>VLOOKUP($B12,'[11]4.GDQP '!$B$6:$T$71,10,0)</f>
        <v>5.0999999999999996</v>
      </c>
      <c r="U12" s="20">
        <f>VLOOKUP($B12,'[11]4.GDQP '!$B$6:$T$71,12,0)</f>
        <v>7.2</v>
      </c>
      <c r="V12" s="20" t="str">
        <f>VLOOKUP($B12,'[11]4.GDQP '!$B$6:$T$71,16,0)</f>
        <v/>
      </c>
      <c r="W12" s="22">
        <f>VLOOKUP($B12,'[11]7.ATTP'!$B$6:$T$74,10,0)</f>
        <v>6</v>
      </c>
      <c r="X12" s="22"/>
      <c r="Y12" s="22" t="str">
        <f>VLOOKUP($B12,'[11]7.ATTP'!$B$6:$T$74,16,0)</f>
        <v/>
      </c>
      <c r="Z12" s="22">
        <f>VLOOKUP($B12,'[11]8.SLDD'!$B$6:$T$74,10,0)</f>
        <v>6</v>
      </c>
      <c r="AA12" s="22"/>
      <c r="AB12" s="22" t="str">
        <f>VLOOKUP($B12,'[11]8.SLDD'!$B$6:$T$74,16,0)</f>
        <v/>
      </c>
      <c r="AC12" s="22"/>
      <c r="AD12" s="22"/>
      <c r="AE12" s="30" t="s">
        <v>8</v>
      </c>
      <c r="AF12" s="22">
        <f>VLOOKUP($B12,'[11]10.CSVHVN'!$B$6:$T$75,10,0)</f>
        <v>10</v>
      </c>
      <c r="AG12" s="22"/>
      <c r="AH12" s="22" t="str">
        <f>VLOOKUP($B12,'[11]10.CSVHVN'!$B$6:$T$75,16,0)</f>
        <v/>
      </c>
      <c r="AI12" s="22">
        <f>VLOOKUP($B12,'[11]12.TQDL'!$B$6:$T$75,10,0)</f>
        <v>8</v>
      </c>
      <c r="AJ12" s="22"/>
      <c r="AK12" s="22" t="str">
        <f>VLOOKUP($B12,'[11]12.TQDL'!$B$6:$T$75,16,0)</f>
        <v/>
      </c>
      <c r="AL12" s="22">
        <f>VLOOKUP($B12,'[11]11.NVNH1'!$B$6:$T$75,10,0)</f>
        <v>6</v>
      </c>
      <c r="AM12" s="22"/>
      <c r="AN12" s="22" t="str">
        <f>VLOOKUP($B12,'[11]11.NVNH1'!$B$6:$T$75,16,0)</f>
        <v/>
      </c>
      <c r="AO12" s="22">
        <f>VLOOKUP($B12,'[11]13.PHA CHẾ 1'!$B$6:$T$75,10,0)</f>
        <v>6</v>
      </c>
      <c r="AP12" s="22"/>
      <c r="AQ12" s="22" t="str">
        <f>VLOOKUP($B12,'[11]13.PHA CHẾ 1'!$B$6:$T$75,16,0)</f>
        <v/>
      </c>
      <c r="AR12" s="22">
        <f>VLOOKUP($B12,'[11]12.TLHĐC'!$B$6:$T$74,10,0)</f>
        <v>5</v>
      </c>
      <c r="AS12" s="22"/>
      <c r="AT12" s="22" t="str">
        <f>VLOOKUP($B12,'[11]12.TLHĐC'!$B$6:$T$74,16,0)</f>
        <v/>
      </c>
      <c r="AU12" s="22">
        <f>VLOOKUP($B12,'[11]12.AVGT2'!$B$6:$P$74,10,0)</f>
        <v>7.6</v>
      </c>
      <c r="AV12" s="22">
        <f>VLOOKUP($B12,'[11]12.AVGT2'!$B$6:$P$74,12,0)</f>
        <v>7.2</v>
      </c>
      <c r="AW12" s="30" t="str">
        <f>VLOOKUP($B12,'[11]12.AVGT2'!$B$6:$T$754,16,0)</f>
        <v>Học lại</v>
      </c>
      <c r="AX12" s="22">
        <f>VLOOKUP($B12,'[11]14.PC2'!$B$6:$T$77,10,0)</f>
        <v>6</v>
      </c>
      <c r="AY12" s="22"/>
      <c r="AZ12" s="22" t="str">
        <f>VLOOKUP($B12,'[11]14.PC2'!$B$6:$T$77,16,0)</f>
        <v/>
      </c>
      <c r="BA12" s="22">
        <f>VLOOKUP($B12,'[11]15.QTVP&amp;STVB'!$B$6:$T$77,10,0)</f>
        <v>6.7</v>
      </c>
      <c r="BB12" s="22"/>
      <c r="BC12" s="22" t="str">
        <f>VLOOKUP($B12,'[11]15.QTVP&amp;STVB'!$B$6:$T$77,16,0)</f>
        <v/>
      </c>
      <c r="BD12" s="22">
        <f>VLOOKUP($B12,'[11]16.NVNH2'!$B$6:$T$76,10,0)</f>
        <v>4</v>
      </c>
      <c r="BE12" s="22">
        <f>VLOOKUP($B12,'[11]16.NVNH2'!$B$6:$T$76,12,0)</f>
        <v>4</v>
      </c>
      <c r="BF12" s="30" t="str">
        <f>VLOOKUP($B12,'[11]16.NVNH2'!$B$6:$T$76,16,0)</f>
        <v>Học lại</v>
      </c>
      <c r="BG12" s="22">
        <f>VLOOKUP($B12,'[11]17.KNBH'!$B$6:$Q$81,10,0)</f>
        <v>7</v>
      </c>
      <c r="BH12" s="22"/>
      <c r="BI12" s="22" t="str">
        <f>VLOOKUP($B12,'[11]17.KNBH'!$B$6:$Q$81,16,0)</f>
        <v/>
      </c>
      <c r="BJ12" s="22">
        <f>VLOOKUP($B12,'[11]13.AVGT3'!$B$6:$V$83,10,0)</f>
        <v>4.0999999999999996</v>
      </c>
      <c r="BK12" s="22">
        <f>VLOOKUP($B12,'[11]13.AVGT3'!$B$6:$V$83,12,0)</f>
        <v>4.2</v>
      </c>
      <c r="BL12" s="30" t="str">
        <f>VLOOKUP($B12,'[11]13.AVGT3'!$B$6:$V$83,16,0)</f>
        <v>Học lại</v>
      </c>
      <c r="BM12" s="22">
        <f>VLOOKUP($B12,'[11]18.XDTĐ'!$B$6:$U$76,10,0)</f>
        <v>6</v>
      </c>
      <c r="BN12" s="22"/>
      <c r="BO12" s="22" t="str">
        <f>VLOOKUP($B12,'[11]18.XDTĐ'!$B$6:$U$76,16,0)</f>
        <v/>
      </c>
      <c r="BP12" s="31">
        <f>VLOOKUP($B12,'[11]19.AVCN1'!$B$6:$V$76,20,0)</f>
        <v>3</v>
      </c>
      <c r="BQ12" s="22">
        <f>VLOOKUP($B12,'[11]19.AVCN1'!$B$6:$V$76,21,0)</f>
        <v>5.5</v>
      </c>
      <c r="BR12" s="22"/>
      <c r="BS12" s="22">
        <f>VLOOKUP($B12,'[11]21.TKKD'!$B$6:$S$76,10,0)</f>
        <v>4</v>
      </c>
      <c r="BT12" s="39"/>
      <c r="BU12" s="31" t="str">
        <f>VLOOKUP($B12,'[11]21.TKKD'!$B$6:$S$76,16,0)</f>
        <v>Thi lại</v>
      </c>
    </row>
    <row r="13" spans="1:73" ht="27" customHeight="1" x14ac:dyDescent="0.25">
      <c r="A13" s="6">
        <v>10</v>
      </c>
      <c r="B13" s="19" t="s">
        <v>313</v>
      </c>
      <c r="C13" s="19" t="s">
        <v>314</v>
      </c>
      <c r="D13" s="18" t="s">
        <v>12</v>
      </c>
      <c r="E13" s="20">
        <f>VLOOKUP($B13,'[11]6.AVGT1'!$B$6:$T$73,10,0)</f>
        <v>4.8</v>
      </c>
      <c r="F13" s="20">
        <f>VLOOKUP($B13,'[11]6.AVGT1'!$B$6:$T$73,12,0)</f>
        <v>5.5</v>
      </c>
      <c r="G13" s="20" t="str">
        <f>VLOOKUP($B13,'[11]6.AVGT1'!$B$6:$T$73,16,0)</f>
        <v/>
      </c>
      <c r="H13" s="20">
        <f>VLOOKUP($B13,'[11]1.CT'!$B$6:$T$69,10,0)</f>
        <v>8</v>
      </c>
      <c r="I13" s="20"/>
      <c r="J13" s="20" t="str">
        <f>VLOOKUP($B13,'[11]1.CT'!$B$6:$T$69,16,0)</f>
        <v/>
      </c>
      <c r="K13" s="20">
        <f>VLOOKUP($B13,'[11]2.PL'!$B$6:$U$73,10,0)</f>
        <v>7.5</v>
      </c>
      <c r="L13" s="20"/>
      <c r="M13" s="20" t="str">
        <f>VLOOKUP($B13,'[11]2.PL'!$B$6:$U$73,16,0)</f>
        <v/>
      </c>
      <c r="N13" s="20">
        <f>VLOOKUP($B13,'[11]5.TIN HOC'!$B$6:$U$99,10,0)</f>
        <v>8</v>
      </c>
      <c r="O13" s="20"/>
      <c r="P13" s="20" t="str">
        <f>VLOOKUP($B13,'[11]5.TIN HOC'!$B$6:$U$99,16,0)</f>
        <v/>
      </c>
      <c r="Q13" s="20">
        <f>VLOOKUP($B13,'[11]3.GDTC'!$B$6:$T$70,10,0)</f>
        <v>7</v>
      </c>
      <c r="R13" s="20"/>
      <c r="S13" s="20" t="str">
        <f>VLOOKUP($B13,'[11]3.GDTC'!$B$6:$T$70,16,0)</f>
        <v/>
      </c>
      <c r="T13" s="20">
        <f>VLOOKUP($B13,'[11]4.GDQP '!$B$6:$T$71,10,0)</f>
        <v>8.1</v>
      </c>
      <c r="U13" s="20"/>
      <c r="V13" s="20" t="str">
        <f>VLOOKUP($B13,'[11]4.GDQP '!$B$6:$T$71,16,0)</f>
        <v/>
      </c>
      <c r="W13" s="22">
        <f>VLOOKUP($B13,'[11]7.ATTP'!$B$6:$T$74,10,0)</f>
        <v>6</v>
      </c>
      <c r="X13" s="22"/>
      <c r="Y13" s="22" t="str">
        <f>VLOOKUP($B13,'[11]7.ATTP'!$B$6:$T$74,16,0)</f>
        <v/>
      </c>
      <c r="Z13" s="22">
        <f>VLOOKUP($B13,'[11]8.SLDD'!$B$6:$T$74,10,0)</f>
        <v>7</v>
      </c>
      <c r="AA13" s="22"/>
      <c r="AB13" s="22" t="str">
        <f>VLOOKUP($B13,'[11]8.SLDD'!$B$6:$T$74,16,0)</f>
        <v/>
      </c>
      <c r="AC13" s="22">
        <f>VLOOKUP($B13,'[11]9.QTHĐC'!$B$6:$T$76,10,0)</f>
        <v>7</v>
      </c>
      <c r="AD13" s="22"/>
      <c r="AE13" s="22" t="str">
        <f>VLOOKUP($B13,'[11]9.QTHĐC'!$B$6:$T$76,16,0)</f>
        <v/>
      </c>
      <c r="AF13" s="22">
        <f>VLOOKUP($B13,'[11]10.CSVHVN'!$B$6:$T$75,10,0)</f>
        <v>10</v>
      </c>
      <c r="AG13" s="22"/>
      <c r="AH13" s="22" t="str">
        <f>VLOOKUP($B13,'[11]10.CSVHVN'!$B$6:$T$75,16,0)</f>
        <v/>
      </c>
      <c r="AI13" s="22">
        <f>VLOOKUP($B13,'[11]12.TQDL'!$B$6:$T$75,10,0)</f>
        <v>7</v>
      </c>
      <c r="AJ13" s="22"/>
      <c r="AK13" s="22" t="str">
        <f>VLOOKUP($B13,'[11]12.TQDL'!$B$6:$T$75,16,0)</f>
        <v/>
      </c>
      <c r="AL13" s="22">
        <f>VLOOKUP($B13,'[11]11.NVNH1'!$B$6:$T$75,10,0)</f>
        <v>7</v>
      </c>
      <c r="AM13" s="22"/>
      <c r="AN13" s="22" t="str">
        <f>VLOOKUP($B13,'[11]11.NVNH1'!$B$6:$T$75,16,0)</f>
        <v/>
      </c>
      <c r="AO13" s="22">
        <f>VLOOKUP($B13,'[11]13.PHA CHẾ 1'!$B$6:$T$75,10,0)</f>
        <v>7</v>
      </c>
      <c r="AP13" s="22"/>
      <c r="AQ13" s="22" t="str">
        <f>VLOOKUP($B13,'[11]13.PHA CHẾ 1'!$B$6:$T$75,16,0)</f>
        <v/>
      </c>
      <c r="AR13" s="22">
        <f>VLOOKUP($B13,'[11]12.TLHĐC'!$B$6:$T$74,10,0)</f>
        <v>5</v>
      </c>
      <c r="AS13" s="22"/>
      <c r="AT13" s="22" t="str">
        <f>VLOOKUP($B13,'[11]12.TLHĐC'!$B$6:$T$74,16,0)</f>
        <v/>
      </c>
      <c r="AU13" s="22">
        <f>VLOOKUP($B13,'[11]12.AVGT2'!$B$6:$P$74,10,0)</f>
        <v>8.1999999999999993</v>
      </c>
      <c r="AV13" s="22"/>
      <c r="AW13" s="22" t="str">
        <f>VLOOKUP($B13,'[11]12.AVGT2'!$B$6:$T$754,16,0)</f>
        <v/>
      </c>
      <c r="AX13" s="22">
        <f>VLOOKUP($B13,'[11]14.PC2'!$B$6:$T$77,10,0)</f>
        <v>6</v>
      </c>
      <c r="AY13" s="22"/>
      <c r="AZ13" s="22" t="str">
        <f>VLOOKUP($B13,'[11]14.PC2'!$B$6:$T$77,16,0)</f>
        <v/>
      </c>
      <c r="BA13" s="22">
        <f>VLOOKUP($B13,'[11]15.QTVP&amp;STVB'!$B$6:$T$77,10,0)</f>
        <v>7.5</v>
      </c>
      <c r="BB13" s="22"/>
      <c r="BC13" s="22" t="str">
        <f>VLOOKUP($B13,'[11]15.QTVP&amp;STVB'!$B$6:$T$77,16,0)</f>
        <v/>
      </c>
      <c r="BD13" s="22">
        <f>VLOOKUP($B13,'[11]16.NVNH2'!$B$6:$T$76,10,0)</f>
        <v>6</v>
      </c>
      <c r="BE13" s="22"/>
      <c r="BF13" s="22" t="str">
        <f>VLOOKUP($B13,'[11]16.NVNH2'!$B$6:$T$76,16,0)</f>
        <v/>
      </c>
      <c r="BG13" s="22">
        <f>VLOOKUP($B13,'[11]17.KNBH'!$B$6:$Q$81,10,0)</f>
        <v>9</v>
      </c>
      <c r="BH13" s="22"/>
      <c r="BI13" s="22" t="str">
        <f>VLOOKUP($B13,'[11]17.KNBH'!$B$6:$Q$81,16,0)</f>
        <v/>
      </c>
      <c r="BJ13" s="22">
        <f>VLOOKUP($B13,'[11]13.AVGT3'!$B$6:$V$83,10,0)</f>
        <v>7.3000000000000007</v>
      </c>
      <c r="BK13" s="22"/>
      <c r="BL13" s="22" t="str">
        <f>VLOOKUP($B13,'[11]13.AVGT3'!$B$6:$V$83,16,0)</f>
        <v/>
      </c>
      <c r="BM13" s="22">
        <f>VLOOKUP($B13,'[11]18.XDTĐ'!$B$6:$U$76,10,0)</f>
        <v>7</v>
      </c>
      <c r="BN13" s="22"/>
      <c r="BO13" s="22" t="str">
        <f>VLOOKUP($B13,'[11]18.XDTĐ'!$B$6:$U$76,16,0)</f>
        <v/>
      </c>
      <c r="BP13" s="22">
        <f>VLOOKUP($B13,'[11]19.AVCN1'!$B$6:$V$76,20,0)</f>
        <v>6</v>
      </c>
      <c r="BQ13" s="22">
        <f>VLOOKUP($B13,'[11]19.AVCN1'!$B$6:$V$76,21,0)</f>
        <v>9</v>
      </c>
      <c r="BR13" s="22"/>
      <c r="BS13" s="22">
        <f>VLOOKUP($B13,'[11]21.TKKD'!$B$6:$S$76,10,0)</f>
        <v>9</v>
      </c>
      <c r="BT13" s="39"/>
      <c r="BU13" s="22" t="str">
        <f>VLOOKUP($B13,'[11]21.TKKD'!$B$6:$S$76,16,0)</f>
        <v/>
      </c>
    </row>
    <row r="14" spans="1:73" ht="27" customHeight="1" x14ac:dyDescent="0.25">
      <c r="A14" s="6">
        <v>11</v>
      </c>
      <c r="B14" s="19" t="s">
        <v>130</v>
      </c>
      <c r="C14" s="19" t="s">
        <v>131</v>
      </c>
      <c r="D14" s="18" t="s">
        <v>27</v>
      </c>
      <c r="E14" s="20">
        <f>VLOOKUP($B14,'[11]6.AVGT1'!$B$6:$T$73,10,0)</f>
        <v>6.5</v>
      </c>
      <c r="F14" s="20">
        <f>VLOOKUP($B14,'[11]6.AVGT1'!$B$6:$T$73,12,0)</f>
        <v>7.7</v>
      </c>
      <c r="G14" s="20" t="str">
        <f>VLOOKUP($B14,'[11]6.AVGT1'!$B$6:$T$73,16,0)</f>
        <v/>
      </c>
      <c r="H14" s="20">
        <f>VLOOKUP($B14,'[11]1.CT'!$B$6:$T$69,10,0)</f>
        <v>8</v>
      </c>
      <c r="I14" s="20"/>
      <c r="J14" s="20" t="str">
        <f>VLOOKUP($B14,'[11]1.CT'!$B$6:$T$69,16,0)</f>
        <v/>
      </c>
      <c r="K14" s="20">
        <f>VLOOKUP($B14,'[11]2.PL'!$B$6:$U$73,10,0)</f>
        <v>7</v>
      </c>
      <c r="L14" s="20"/>
      <c r="M14" s="20" t="str">
        <f>VLOOKUP($B14,'[11]2.PL'!$B$6:$U$73,16,0)</f>
        <v/>
      </c>
      <c r="N14" s="20">
        <f>VLOOKUP($B14,'[11]5.TIN HOC'!$B$6:$U$99,10,0)</f>
        <v>9</v>
      </c>
      <c r="O14" s="20"/>
      <c r="P14" s="20" t="str">
        <f>VLOOKUP($B14,'[11]5.TIN HOC'!$B$6:$U$99,16,0)</f>
        <v/>
      </c>
      <c r="Q14" s="20">
        <f>VLOOKUP($B14,'[11]3.GDTC'!$B$6:$T$70,10,0)</f>
        <v>8</v>
      </c>
      <c r="R14" s="20"/>
      <c r="S14" s="20" t="str">
        <f>VLOOKUP($B14,'[11]3.GDTC'!$B$6:$T$70,16,0)</f>
        <v/>
      </c>
      <c r="T14" s="20">
        <f>VLOOKUP($B14,'[11]4.GDQP '!$B$6:$T$71,10,0)</f>
        <v>7.7</v>
      </c>
      <c r="U14" s="20"/>
      <c r="V14" s="20" t="str">
        <f>VLOOKUP($B14,'[11]4.GDQP '!$B$6:$T$71,16,0)</f>
        <v/>
      </c>
      <c r="W14" s="22">
        <f>VLOOKUP($B14,'[11]7.ATTP'!$B$6:$T$74,10,0)</f>
        <v>7</v>
      </c>
      <c r="X14" s="22"/>
      <c r="Y14" s="22" t="str">
        <f>VLOOKUP($B14,'[11]7.ATTP'!$B$6:$T$74,16,0)</f>
        <v/>
      </c>
      <c r="Z14" s="22">
        <f>VLOOKUP($B14,'[11]8.SLDD'!$B$6:$T$74,10,0)</f>
        <v>7</v>
      </c>
      <c r="AA14" s="22"/>
      <c r="AB14" s="22" t="str">
        <f>VLOOKUP($B14,'[11]8.SLDD'!$B$6:$T$74,16,0)</f>
        <v/>
      </c>
      <c r="AC14" s="22">
        <f>VLOOKUP($B14,'[11]9.QTHĐC'!$B$6:$T$76,10,0)</f>
        <v>10</v>
      </c>
      <c r="AD14" s="22"/>
      <c r="AE14" s="22" t="str">
        <f>VLOOKUP($B14,'[11]9.QTHĐC'!$B$6:$T$76,16,0)</f>
        <v/>
      </c>
      <c r="AF14" s="22">
        <f>VLOOKUP($B14,'[11]10.CSVHVN'!$B$6:$T$75,10,0)</f>
        <v>9.8000000000000007</v>
      </c>
      <c r="AG14" s="22"/>
      <c r="AH14" s="22" t="str">
        <f>VLOOKUP($B14,'[11]10.CSVHVN'!$B$6:$T$75,16,0)</f>
        <v/>
      </c>
      <c r="AI14" s="22">
        <f>VLOOKUP($B14,'[11]12.TQDL'!$B$6:$T$75,10,0)</f>
        <v>7</v>
      </c>
      <c r="AJ14" s="22"/>
      <c r="AK14" s="22" t="str">
        <f>VLOOKUP($B14,'[11]12.TQDL'!$B$6:$T$75,16,0)</f>
        <v/>
      </c>
      <c r="AL14" s="22">
        <f>VLOOKUP($B14,'[11]11.NVNH1'!$B$6:$T$75,10,0)</f>
        <v>6</v>
      </c>
      <c r="AM14" s="22"/>
      <c r="AN14" s="22" t="str">
        <f>VLOOKUP($B14,'[11]11.NVNH1'!$B$6:$T$75,16,0)</f>
        <v/>
      </c>
      <c r="AO14" s="22">
        <f>VLOOKUP($B14,'[11]13.PHA CHẾ 1'!$B$6:$T$75,10,0)</f>
        <v>6</v>
      </c>
      <c r="AP14" s="22"/>
      <c r="AQ14" s="22" t="str">
        <f>VLOOKUP($B14,'[11]13.PHA CHẾ 1'!$B$6:$T$75,16,0)</f>
        <v/>
      </c>
      <c r="AR14" s="22">
        <f>VLOOKUP($B14,'[11]12.TLHĐC'!$B$6:$T$74,10,0)</f>
        <v>7</v>
      </c>
      <c r="AS14" s="22"/>
      <c r="AT14" s="22" t="str">
        <f>VLOOKUP($B14,'[11]12.TLHĐC'!$B$6:$T$74,16,0)</f>
        <v/>
      </c>
      <c r="AU14" s="22">
        <f>VLOOKUP($B14,'[11]12.AVGT2'!$B$6:$P$74,10,0)</f>
        <v>5.2</v>
      </c>
      <c r="AV14" s="22">
        <f>VLOOKUP($B14,'[11]12.AVGT2'!$B$6:$P$74,12,0)</f>
        <v>5</v>
      </c>
      <c r="AW14" s="30" t="str">
        <f>VLOOKUP($B14,'[11]12.AVGT2'!$B$6:$T$754,16,0)</f>
        <v>Học lại</v>
      </c>
      <c r="AX14" s="22">
        <f>VLOOKUP($B14,'[11]14.PC2'!$B$6:$T$77,10,0)</f>
        <v>8</v>
      </c>
      <c r="AY14" s="22"/>
      <c r="AZ14" s="22" t="str">
        <f>VLOOKUP($B14,'[11]14.PC2'!$B$6:$T$77,16,0)</f>
        <v/>
      </c>
      <c r="BA14" s="22">
        <f>VLOOKUP($B14,'[11]15.QTVP&amp;STVB'!$B$6:$T$77,10,0)</f>
        <v>7.5</v>
      </c>
      <c r="BB14" s="22"/>
      <c r="BC14" s="22" t="str">
        <f>VLOOKUP($B14,'[11]15.QTVP&amp;STVB'!$B$6:$T$77,16,0)</f>
        <v/>
      </c>
      <c r="BD14" s="22">
        <f>VLOOKUP($B14,'[11]16.NVNH2'!$B$6:$T$76,10,0)</f>
        <v>9</v>
      </c>
      <c r="BE14" s="22"/>
      <c r="BF14" s="22" t="str">
        <f>VLOOKUP($B14,'[11]16.NVNH2'!$B$6:$T$76,16,0)</f>
        <v/>
      </c>
      <c r="BG14" s="22">
        <f>VLOOKUP($B14,'[11]17.KNBH'!$B$6:$Q$81,10,0)</f>
        <v>8</v>
      </c>
      <c r="BH14" s="22"/>
      <c r="BI14" s="22" t="str">
        <f>VLOOKUP($B14,'[11]17.KNBH'!$B$6:$Q$81,16,0)</f>
        <v/>
      </c>
      <c r="BJ14" s="22">
        <f>VLOOKUP($B14,'[11]13.AVGT3'!$B$6:$V$83,10,0)</f>
        <v>8.5</v>
      </c>
      <c r="BK14" s="22"/>
      <c r="BL14" s="22" t="str">
        <f>VLOOKUP($B14,'[11]13.AVGT3'!$B$6:$V$83,16,0)</f>
        <v/>
      </c>
      <c r="BM14" s="22">
        <f>VLOOKUP($B14,'[11]18.XDTĐ'!$B$6:$U$76,10,0)</f>
        <v>7</v>
      </c>
      <c r="BN14" s="22"/>
      <c r="BO14" s="22" t="str">
        <f>VLOOKUP($B14,'[11]18.XDTĐ'!$B$6:$U$76,16,0)</f>
        <v/>
      </c>
      <c r="BP14" s="22">
        <f>VLOOKUP($B14,'[11]19.AVCN1'!$B$6:$V$76,20,0)</f>
        <v>5</v>
      </c>
      <c r="BQ14" s="22">
        <f>VLOOKUP($B14,'[11]19.AVCN1'!$B$6:$V$76,21,0)</f>
        <v>9.5</v>
      </c>
      <c r="BR14" s="22"/>
      <c r="BS14" s="22">
        <f>VLOOKUP($B14,'[11]21.TKKD'!$B$6:$S$76,10,0)</f>
        <v>9</v>
      </c>
      <c r="BT14" s="39"/>
      <c r="BU14" s="22" t="str">
        <f>VLOOKUP($B14,'[11]21.TKKD'!$B$6:$S$76,16,0)</f>
        <v/>
      </c>
    </row>
    <row r="15" spans="1:73" ht="27" customHeight="1" x14ac:dyDescent="0.25">
      <c r="A15" s="6">
        <v>12</v>
      </c>
      <c r="B15" s="19" t="s">
        <v>240</v>
      </c>
      <c r="C15" s="19" t="s">
        <v>621</v>
      </c>
      <c r="D15" s="18" t="s">
        <v>135</v>
      </c>
      <c r="E15" s="20">
        <f>VLOOKUP($B15,'[11]6.AVGT1'!$B$6:$T$73,10,0)</f>
        <v>5.9</v>
      </c>
      <c r="F15" s="20"/>
      <c r="G15" s="20" t="str">
        <f>VLOOKUP($B15,'[11]6.AVGT1'!$B$6:$T$73,16,0)</f>
        <v/>
      </c>
      <c r="H15" s="20">
        <f>VLOOKUP($B15,'[11]1.CT'!$B$6:$T$69,10,0)</f>
        <v>6.5</v>
      </c>
      <c r="I15" s="20"/>
      <c r="J15" s="20" t="str">
        <f>VLOOKUP($B15,'[11]1.CT'!$B$6:$T$69,16,0)</f>
        <v/>
      </c>
      <c r="K15" s="20">
        <f>VLOOKUP($B15,'[11]2.PL'!$B$6:$U$73,10,0)</f>
        <v>6</v>
      </c>
      <c r="L15" s="20"/>
      <c r="M15" s="20" t="str">
        <f>VLOOKUP($B15,'[11]2.PL'!$B$6:$U$73,16,0)</f>
        <v/>
      </c>
      <c r="N15" s="20">
        <f>VLOOKUP($B15,'[11]5.TIN HOC'!$B$6:$U$99,10,0)</f>
        <v>8</v>
      </c>
      <c r="O15" s="20"/>
      <c r="P15" s="20" t="str">
        <f>VLOOKUP($B15,'[11]5.TIN HOC'!$B$6:$U$99,16,0)</f>
        <v/>
      </c>
      <c r="Q15" s="20">
        <f>VLOOKUP($B15,'[11]3.GDTC'!$B$6:$T$70,10,0)</f>
        <v>6</v>
      </c>
      <c r="R15" s="20"/>
      <c r="S15" s="20" t="str">
        <f>VLOOKUP($B15,'[11]3.GDTC'!$B$6:$T$70,16,0)</f>
        <v/>
      </c>
      <c r="T15" s="20">
        <f>VLOOKUP($B15,'[11]4.GDQP '!$B$6:$T$71,10,0)</f>
        <v>7.1</v>
      </c>
      <c r="U15" s="20"/>
      <c r="V15" s="20" t="str">
        <f>VLOOKUP($B15,'[11]4.GDQP '!$B$6:$T$71,16,0)</f>
        <v/>
      </c>
      <c r="W15" s="22">
        <f>VLOOKUP($B15,'[11]7.ATTP'!$B$6:$T$74,10,0)</f>
        <v>7</v>
      </c>
      <c r="X15" s="22"/>
      <c r="Y15" s="22" t="str">
        <f>VLOOKUP($B15,'[11]7.ATTP'!$B$6:$T$74,16,0)</f>
        <v/>
      </c>
      <c r="Z15" s="22">
        <f>VLOOKUP($B15,'[11]8.SLDD'!$B$6:$T$74,10,0)</f>
        <v>5</v>
      </c>
      <c r="AA15" s="22"/>
      <c r="AB15" s="22" t="str">
        <f>VLOOKUP($B15,'[11]8.SLDD'!$B$6:$T$74,16,0)</f>
        <v/>
      </c>
      <c r="AC15" s="22">
        <f>VLOOKUP($B15,'[11]9.QTHĐC'!$B$6:$T$76,10,0)</f>
        <v>7</v>
      </c>
      <c r="AD15" s="22"/>
      <c r="AE15" s="22" t="str">
        <f>VLOOKUP($B15,'[11]9.QTHĐC'!$B$6:$T$76,16,0)</f>
        <v/>
      </c>
      <c r="AF15" s="22">
        <f>VLOOKUP($B15,'[11]10.CSVHVN'!$B$6:$T$75,10,0)</f>
        <v>9.6</v>
      </c>
      <c r="AG15" s="22"/>
      <c r="AH15" s="22" t="str">
        <f>VLOOKUP($B15,'[11]10.CSVHVN'!$B$6:$T$75,16,0)</f>
        <v/>
      </c>
      <c r="AI15" s="22">
        <f>VLOOKUP($B15,'[11]12.TQDL'!$B$6:$T$75,10,0)</f>
        <v>7</v>
      </c>
      <c r="AJ15" s="22"/>
      <c r="AK15" s="22" t="str">
        <f>VLOOKUP($B15,'[11]12.TQDL'!$B$6:$T$75,16,0)</f>
        <v/>
      </c>
      <c r="AL15" s="22">
        <f>VLOOKUP($B15,'[11]11.NVNH1'!$B$6:$T$75,10,0)</f>
        <v>5</v>
      </c>
      <c r="AM15" s="22"/>
      <c r="AN15" s="22" t="str">
        <f>VLOOKUP($B15,'[11]11.NVNH1'!$B$6:$T$75,16,0)</f>
        <v/>
      </c>
      <c r="AO15" s="22">
        <f>VLOOKUP($B15,'[11]13.PHA CHẾ 1'!$B$6:$T$75,10,0)</f>
        <v>6</v>
      </c>
      <c r="AP15" s="22"/>
      <c r="AQ15" s="22" t="str">
        <f>VLOOKUP($B15,'[11]13.PHA CHẾ 1'!$B$6:$T$75,16,0)</f>
        <v/>
      </c>
      <c r="AR15" s="22">
        <f>VLOOKUP($B15,'[11]12.TLHĐC'!$B$6:$T$74,10,0)</f>
        <v>8</v>
      </c>
      <c r="AS15" s="22"/>
      <c r="AT15" s="22" t="str">
        <f>VLOOKUP($B15,'[11]12.TLHĐC'!$B$6:$T$74,16,0)</f>
        <v/>
      </c>
      <c r="AU15" s="22">
        <f>VLOOKUP($B15,'[11]12.AVGT2'!$B$6:$P$74,10,0)</f>
        <v>7.1000000000000005</v>
      </c>
      <c r="AV15" s="22"/>
      <c r="AW15" s="22" t="str">
        <f>VLOOKUP($B15,'[11]12.AVGT2'!$B$6:$T$754,16,0)</f>
        <v/>
      </c>
      <c r="AX15" s="22">
        <f>VLOOKUP($B15,'[11]14.PC2'!$B$6:$T$77,10,0)</f>
        <v>6</v>
      </c>
      <c r="AY15" s="22"/>
      <c r="AZ15" s="22" t="str">
        <f>VLOOKUP($B15,'[11]14.PC2'!$B$6:$T$77,16,0)</f>
        <v/>
      </c>
      <c r="BA15" s="22">
        <f>VLOOKUP($B15,'[11]15.QTVP&amp;STVB'!$B$6:$T$77,10,0)</f>
        <v>7.7</v>
      </c>
      <c r="BB15" s="22"/>
      <c r="BC15" s="22" t="str">
        <f>VLOOKUP($B15,'[11]15.QTVP&amp;STVB'!$B$6:$T$77,16,0)</f>
        <v/>
      </c>
      <c r="BD15" s="22">
        <f>VLOOKUP($B15,'[11]16.NVNH2'!$B$6:$T$76,10,0)</f>
        <v>8</v>
      </c>
      <c r="BE15" s="22"/>
      <c r="BF15" s="22" t="str">
        <f>VLOOKUP($B15,'[11]16.NVNH2'!$B$6:$T$76,16,0)</f>
        <v/>
      </c>
      <c r="BG15" s="22">
        <f>VLOOKUP($B15,'[11]17.KNBH'!$B$6:$Q$81,10,0)</f>
        <v>7</v>
      </c>
      <c r="BH15" s="22"/>
      <c r="BI15" s="22" t="str">
        <f>VLOOKUP($B15,'[11]17.KNBH'!$B$6:$Q$81,16,0)</f>
        <v/>
      </c>
      <c r="BJ15" s="22">
        <f>VLOOKUP($B15,'[11]13.AVGT3'!$B$6:$V$83,10,0)</f>
        <v>7</v>
      </c>
      <c r="BK15" s="22"/>
      <c r="BL15" s="22" t="str">
        <f>VLOOKUP($B15,'[11]13.AVGT3'!$B$6:$V$83,16,0)</f>
        <v/>
      </c>
      <c r="BM15" s="22">
        <f>VLOOKUP($B15,'[11]18.XDTĐ'!$B$6:$U$76,10,0)</f>
        <v>7</v>
      </c>
      <c r="BN15" s="22"/>
      <c r="BO15" s="22" t="str">
        <f>VLOOKUP($B15,'[11]18.XDTĐ'!$B$6:$U$76,16,0)</f>
        <v/>
      </c>
      <c r="BP15" s="22">
        <f>VLOOKUP($B15,'[11]19.AVCN1'!$B$6:$V$76,20,0)</f>
        <v>5</v>
      </c>
      <c r="BQ15" s="22">
        <f>VLOOKUP($B15,'[11]19.AVCN1'!$B$6:$V$76,21,0)</f>
        <v>9</v>
      </c>
      <c r="BR15" s="22"/>
      <c r="BS15" s="22">
        <f>VLOOKUP($B15,'[11]21.TKKD'!$B$6:$S$76,10,0)</f>
        <v>7</v>
      </c>
      <c r="BT15" s="39"/>
      <c r="BU15" s="22" t="str">
        <f>VLOOKUP($B15,'[11]21.TKKD'!$B$6:$S$76,16,0)</f>
        <v/>
      </c>
    </row>
    <row r="16" spans="1:73" ht="27" customHeight="1" x14ac:dyDescent="0.25">
      <c r="A16" s="6">
        <v>13</v>
      </c>
      <c r="B16" s="19" t="s">
        <v>315</v>
      </c>
      <c r="C16" s="19" t="s">
        <v>316</v>
      </c>
      <c r="D16" s="18" t="s">
        <v>317</v>
      </c>
      <c r="E16" s="20">
        <f>VLOOKUP($B16,'[11]6.AVGT1'!$B$6:$T$73,10,0)</f>
        <v>7.3</v>
      </c>
      <c r="F16" s="20"/>
      <c r="G16" s="20" t="str">
        <f>VLOOKUP($B16,'[11]6.AVGT1'!$B$6:$T$73,16,0)</f>
        <v/>
      </c>
      <c r="H16" s="20">
        <f>VLOOKUP($B16,'[11]1.CT'!$B$6:$T$69,10,0)</f>
        <v>7</v>
      </c>
      <c r="I16" s="20"/>
      <c r="J16" s="20" t="str">
        <f>VLOOKUP($B16,'[11]1.CT'!$B$6:$T$69,16,0)</f>
        <v/>
      </c>
      <c r="K16" s="20">
        <f>VLOOKUP($B16,'[11]2.PL'!$B$6:$U$73,10,0)</f>
        <v>7</v>
      </c>
      <c r="L16" s="20"/>
      <c r="M16" s="20" t="str">
        <f>VLOOKUP($B16,'[11]2.PL'!$B$6:$U$73,16,0)</f>
        <v/>
      </c>
      <c r="N16" s="20">
        <f>VLOOKUP($B16,'[11]5.TIN HOC'!$B$6:$U$99,10,0)</f>
        <v>6</v>
      </c>
      <c r="O16" s="20"/>
      <c r="P16" s="20" t="str">
        <f>VLOOKUP($B16,'[11]5.TIN HOC'!$B$6:$U$99,16,0)</f>
        <v/>
      </c>
      <c r="Q16" s="20">
        <f>VLOOKUP($B16,'[11]3.GDTC'!$B$6:$T$70,10,0)</f>
        <v>6.5</v>
      </c>
      <c r="R16" s="20"/>
      <c r="S16" s="20" t="str">
        <f>VLOOKUP($B16,'[11]3.GDTC'!$B$6:$T$70,16,0)</f>
        <v/>
      </c>
      <c r="T16" s="20">
        <f>VLOOKUP($B16,'[11]4.GDQP '!$B$6:$T$71,10,0)</f>
        <v>7.3</v>
      </c>
      <c r="U16" s="20"/>
      <c r="V16" s="20" t="str">
        <f>VLOOKUP($B16,'[11]4.GDQP '!$B$6:$T$71,16,0)</f>
        <v/>
      </c>
      <c r="W16" s="22">
        <f>VLOOKUP($B16,'[11]7.ATTP'!$B$6:$T$74,10,0)</f>
        <v>6</v>
      </c>
      <c r="X16" s="22"/>
      <c r="Y16" s="22" t="str">
        <f>VLOOKUP($B16,'[11]7.ATTP'!$B$6:$T$74,16,0)</f>
        <v/>
      </c>
      <c r="Z16" s="22">
        <f>VLOOKUP($B16,'[11]8.SLDD'!$B$6:$T$74,10,0)</f>
        <v>7</v>
      </c>
      <c r="AA16" s="22"/>
      <c r="AB16" s="22" t="str">
        <f>VLOOKUP($B16,'[11]8.SLDD'!$B$6:$T$74,16,0)</f>
        <v/>
      </c>
      <c r="AC16" s="22">
        <f>VLOOKUP($B16,'[11]9.QTHĐC'!$B$6:$T$76,10,0)</f>
        <v>10</v>
      </c>
      <c r="AD16" s="22"/>
      <c r="AE16" s="22" t="str">
        <f>VLOOKUP($B16,'[11]9.QTHĐC'!$B$6:$T$76,16,0)</f>
        <v/>
      </c>
      <c r="AF16" s="22">
        <f>VLOOKUP($B16,'[11]10.CSVHVN'!$B$6:$T$75,10,0)</f>
        <v>9.6</v>
      </c>
      <c r="AG16" s="22"/>
      <c r="AH16" s="22" t="str">
        <f>VLOOKUP($B16,'[11]10.CSVHVN'!$B$6:$T$75,16,0)</f>
        <v/>
      </c>
      <c r="AI16" s="22">
        <f>VLOOKUP($B16,'[11]12.TQDL'!$B$6:$T$75,10,0)</f>
        <v>7</v>
      </c>
      <c r="AJ16" s="22"/>
      <c r="AK16" s="22" t="str">
        <f>VLOOKUP($B16,'[11]12.TQDL'!$B$6:$T$75,16,0)</f>
        <v/>
      </c>
      <c r="AL16" s="22">
        <f>VLOOKUP($B16,'[11]11.NVNH1'!$B$6:$T$75,10,0)</f>
        <v>5</v>
      </c>
      <c r="AM16" s="22"/>
      <c r="AN16" s="22" t="str">
        <f>VLOOKUP($B16,'[11]11.NVNH1'!$B$6:$T$75,16,0)</f>
        <v/>
      </c>
      <c r="AO16" s="22">
        <f>VLOOKUP($B16,'[11]13.PHA CHẾ 1'!$B$6:$T$75,10,0)</f>
        <v>5</v>
      </c>
      <c r="AP16" s="22"/>
      <c r="AQ16" s="22" t="str">
        <f>VLOOKUP($B16,'[11]13.PHA CHẾ 1'!$B$6:$T$75,16,0)</f>
        <v/>
      </c>
      <c r="AR16" s="22">
        <f>VLOOKUP($B16,'[11]12.TLHĐC'!$B$6:$T$74,10,0)</f>
        <v>5.5</v>
      </c>
      <c r="AS16" s="22"/>
      <c r="AT16" s="22" t="str">
        <f>VLOOKUP($B16,'[11]12.TLHĐC'!$B$6:$T$74,16,0)</f>
        <v/>
      </c>
      <c r="AU16" s="22">
        <f>VLOOKUP($B16,'[11]12.AVGT2'!$B$6:$P$74,10,0)</f>
        <v>7.9</v>
      </c>
      <c r="AV16" s="22"/>
      <c r="AW16" s="22" t="str">
        <f>VLOOKUP($B16,'[11]12.AVGT2'!$B$6:$T$754,16,0)</f>
        <v/>
      </c>
      <c r="AX16" s="22">
        <f>VLOOKUP($B16,'[11]14.PC2'!$B$6:$T$77,10,0)</f>
        <v>6</v>
      </c>
      <c r="AY16" s="22"/>
      <c r="AZ16" s="22" t="str">
        <f>VLOOKUP($B16,'[11]14.PC2'!$B$6:$T$77,16,0)</f>
        <v/>
      </c>
      <c r="BA16" s="22">
        <f>VLOOKUP($B16,'[11]15.QTVP&amp;STVB'!$B$6:$T$77,10,0)</f>
        <v>5.7</v>
      </c>
      <c r="BB16" s="22"/>
      <c r="BC16" s="22" t="str">
        <f>VLOOKUP($B16,'[11]15.QTVP&amp;STVB'!$B$6:$T$77,16,0)</f>
        <v/>
      </c>
      <c r="BD16" s="22">
        <f>VLOOKUP($B16,'[11]16.NVNH2'!$B$6:$T$76,10,0)</f>
        <v>8</v>
      </c>
      <c r="BE16" s="22"/>
      <c r="BF16" s="22" t="str">
        <f>VLOOKUP($B16,'[11]16.NVNH2'!$B$6:$T$76,16,0)</f>
        <v/>
      </c>
      <c r="BG16" s="22">
        <f>VLOOKUP($B16,'[11]17.KNBH'!$B$6:$Q$81,10,0)</f>
        <v>8.5</v>
      </c>
      <c r="BH16" s="22"/>
      <c r="BI16" s="22" t="str">
        <f>VLOOKUP($B16,'[11]17.KNBH'!$B$6:$Q$81,16,0)</f>
        <v/>
      </c>
      <c r="BJ16" s="22">
        <f>VLOOKUP($B16,'[11]13.AVGT3'!$B$6:$V$83,10,0)</f>
        <v>6.9</v>
      </c>
      <c r="BK16" s="22"/>
      <c r="BL16" s="22" t="str">
        <f>VLOOKUP($B16,'[11]13.AVGT3'!$B$6:$V$83,16,0)</f>
        <v/>
      </c>
      <c r="BM16" s="22">
        <f>VLOOKUP($B16,'[11]18.XDTĐ'!$B$6:$U$76,10,0)</f>
        <v>7</v>
      </c>
      <c r="BN16" s="22"/>
      <c r="BO16" s="22" t="str">
        <f>VLOOKUP($B16,'[11]18.XDTĐ'!$B$6:$U$76,16,0)</f>
        <v/>
      </c>
      <c r="BP16" s="22">
        <f>VLOOKUP($B16,'[11]19.AVCN1'!$B$6:$V$76,20,0)</f>
        <v>6</v>
      </c>
      <c r="BQ16" s="22">
        <f>VLOOKUP($B16,'[11]19.AVCN1'!$B$6:$V$76,21,0)</f>
        <v>9</v>
      </c>
      <c r="BR16" s="22"/>
      <c r="BS16" s="22">
        <f>VLOOKUP($B16,'[11]21.TKKD'!$B$6:$S$76,10,0)</f>
        <v>2</v>
      </c>
      <c r="BT16" s="39"/>
      <c r="BU16" s="31" t="str">
        <f>VLOOKUP($B16,'[11]21.TKKD'!$B$6:$S$76,16,0)</f>
        <v>Thi lại</v>
      </c>
    </row>
    <row r="17" spans="1:73" ht="27" customHeight="1" x14ac:dyDescent="0.25">
      <c r="A17" s="6">
        <v>14</v>
      </c>
      <c r="B17" s="9" t="s">
        <v>622</v>
      </c>
      <c r="C17" s="25" t="s">
        <v>137</v>
      </c>
      <c r="D17" s="24" t="s">
        <v>138</v>
      </c>
      <c r="E17" s="20">
        <f>VLOOKUP($B17,'[11]6.AVGT1'!$B$6:$T$73,10,0)</f>
        <v>8</v>
      </c>
      <c r="F17" s="20"/>
      <c r="G17" s="20" t="str">
        <f>VLOOKUP($B17,'[11]6.AVGT1'!$B$6:$T$73,16,0)</f>
        <v/>
      </c>
      <c r="H17" s="20">
        <f>VLOOKUP($B17,'[11]1.CT'!$B$6:$T$69,10,0)</f>
        <v>8</v>
      </c>
      <c r="I17" s="20"/>
      <c r="J17" s="20" t="str">
        <f>VLOOKUP($B17,'[11]1.CT'!$B$6:$T$69,16,0)</f>
        <v/>
      </c>
      <c r="K17" s="20">
        <f>VLOOKUP($B17,'[11]2.PL'!$B$6:$U$73,10,0)</f>
        <v>9</v>
      </c>
      <c r="L17" s="20"/>
      <c r="M17" s="20" t="str">
        <f>VLOOKUP($B17,'[11]2.PL'!$B$6:$U$73,16,0)</f>
        <v/>
      </c>
      <c r="N17" s="20">
        <f>VLOOKUP($B17,'[11]5.TIN HOC'!$B$6:$U$99,10,0)</f>
        <v>9.5</v>
      </c>
      <c r="O17" s="20"/>
      <c r="P17" s="20" t="str">
        <f>VLOOKUP($B17,'[11]5.TIN HOC'!$B$6:$U$99,16,0)</f>
        <v/>
      </c>
      <c r="Q17" s="20"/>
      <c r="R17" s="20"/>
      <c r="S17" s="20" t="str">
        <f>VLOOKUP($B17,'[11]3.GDTC'!$B$6:$T$70,16,0)</f>
        <v>Miễn</v>
      </c>
      <c r="T17" s="20">
        <f>VLOOKUP($B17,'[11]4.GDQP '!$B$6:$T$71,10,0)</f>
        <v>6.8</v>
      </c>
      <c r="U17" s="20"/>
      <c r="V17" s="20" t="str">
        <f>VLOOKUP($B17,'[11]4.GDQP '!$B$6:$T$71,16,0)</f>
        <v/>
      </c>
      <c r="W17" s="22">
        <f>VLOOKUP($B17,'[11]7.ATTP'!$B$6:$T$74,10,0)</f>
        <v>8</v>
      </c>
      <c r="X17" s="22"/>
      <c r="Y17" s="22" t="str">
        <f>VLOOKUP($B17,'[11]7.ATTP'!$B$6:$T$74,16,0)</f>
        <v/>
      </c>
      <c r="Z17" s="22">
        <f>VLOOKUP($B17,'[11]8.SLDD'!$B$6:$T$74,10,0)</f>
        <v>7</v>
      </c>
      <c r="AA17" s="22"/>
      <c r="AB17" s="22" t="str">
        <f>VLOOKUP($B17,'[11]8.SLDD'!$B$6:$T$74,16,0)</f>
        <v/>
      </c>
      <c r="AC17" s="22">
        <f>VLOOKUP($B17,'[11]9.QTHĐC'!$B$6:$T$76,10,0)</f>
        <v>10</v>
      </c>
      <c r="AD17" s="22"/>
      <c r="AE17" s="22" t="str">
        <f>VLOOKUP($B17,'[11]9.QTHĐC'!$B$6:$T$76,16,0)</f>
        <v/>
      </c>
      <c r="AF17" s="22">
        <f>VLOOKUP($B17,'[11]10.CSVHVN'!$B$6:$T$75,10,0)</f>
        <v>10</v>
      </c>
      <c r="AG17" s="22"/>
      <c r="AH17" s="22" t="str">
        <f>VLOOKUP($B17,'[11]10.CSVHVN'!$B$6:$T$75,16,0)</f>
        <v/>
      </c>
      <c r="AI17" s="22">
        <f>VLOOKUP($B17,'[11]12.TQDL'!$B$6:$T$75,10,0)</f>
        <v>8</v>
      </c>
      <c r="AJ17" s="22"/>
      <c r="AK17" s="22" t="str">
        <f>VLOOKUP($B17,'[11]12.TQDL'!$B$6:$T$75,16,0)</f>
        <v/>
      </c>
      <c r="AL17" s="22">
        <f>VLOOKUP($B17,'[11]11.NVNH1'!$B$6:$T$75,10,0)</f>
        <v>6</v>
      </c>
      <c r="AM17" s="22"/>
      <c r="AN17" s="22" t="str">
        <f>VLOOKUP($B17,'[11]11.NVNH1'!$B$6:$T$75,16,0)</f>
        <v/>
      </c>
      <c r="AO17" s="22">
        <f>VLOOKUP($B17,'[11]13.PHA CHẾ 1'!$B$6:$T$75,10,0)</f>
        <v>8</v>
      </c>
      <c r="AP17" s="22"/>
      <c r="AQ17" s="22" t="str">
        <f>VLOOKUP($B17,'[11]13.PHA CHẾ 1'!$B$6:$T$75,16,0)</f>
        <v/>
      </c>
      <c r="AR17" s="22">
        <f>VLOOKUP($B17,'[11]12.TLHĐC'!$B$6:$T$74,10,0)</f>
        <v>7.5</v>
      </c>
      <c r="AS17" s="22"/>
      <c r="AT17" s="22" t="str">
        <f>VLOOKUP($B17,'[11]12.TLHĐC'!$B$6:$T$74,16,0)</f>
        <v/>
      </c>
      <c r="AU17" s="22">
        <f>VLOOKUP($B17,'[11]12.AVGT2'!$B$6:$P$74,10,0)</f>
        <v>8</v>
      </c>
      <c r="AV17" s="22"/>
      <c r="AW17" s="22" t="str">
        <f>VLOOKUP($B17,'[11]12.AVGT2'!$B$6:$T$754,16,0)</f>
        <v/>
      </c>
      <c r="AX17" s="22">
        <f>VLOOKUP($B17,'[11]14.PC2'!$B$6:$T$77,10,0)</f>
        <v>9</v>
      </c>
      <c r="AY17" s="22"/>
      <c r="AZ17" s="22" t="str">
        <f>VLOOKUP($B17,'[11]14.PC2'!$B$6:$T$77,16,0)</f>
        <v/>
      </c>
      <c r="BA17" s="22">
        <f>VLOOKUP($B17,'[11]15.QTVP&amp;STVB'!$B$6:$T$77,10,0)</f>
        <v>8</v>
      </c>
      <c r="BB17" s="22"/>
      <c r="BC17" s="22" t="str">
        <f>VLOOKUP($B17,'[11]15.QTVP&amp;STVB'!$B$6:$T$77,16,0)</f>
        <v/>
      </c>
      <c r="BD17" s="22">
        <f>VLOOKUP($B17,'[11]16.NVNH2'!$B$6:$T$76,10,0)</f>
        <v>8.5</v>
      </c>
      <c r="BE17" s="22"/>
      <c r="BF17" s="22" t="str">
        <f>VLOOKUP($B17,'[11]16.NVNH2'!$B$6:$T$76,16,0)</f>
        <v/>
      </c>
      <c r="BG17" s="22">
        <f>VLOOKUP($B17,'[11]17.KNBH'!$B$6:$Q$81,10,0)</f>
        <v>9</v>
      </c>
      <c r="BH17" s="22"/>
      <c r="BI17" s="22" t="str">
        <f>VLOOKUP($B17,'[11]17.KNBH'!$B$6:$Q$81,16,0)</f>
        <v/>
      </c>
      <c r="BJ17" s="22">
        <f>VLOOKUP($B17,'[11]13.AVGT3'!$B$6:$V$83,10,0)</f>
        <v>9.5</v>
      </c>
      <c r="BK17" s="22"/>
      <c r="BL17" s="22" t="str">
        <f>VLOOKUP($B17,'[11]13.AVGT3'!$B$6:$V$83,16,0)</f>
        <v/>
      </c>
      <c r="BM17" s="22">
        <f>VLOOKUP($B17,'[11]18.XDTĐ'!$B$6:$U$76,10,0)</f>
        <v>7</v>
      </c>
      <c r="BN17" s="22"/>
      <c r="BO17" s="22" t="str">
        <f>VLOOKUP($B17,'[11]18.XDTĐ'!$B$6:$U$76,16,0)</f>
        <v/>
      </c>
      <c r="BP17" s="22">
        <f>VLOOKUP($B17,'[11]19.AVCN1'!$B$6:$V$76,20,0)</f>
        <v>7</v>
      </c>
      <c r="BQ17" s="22">
        <f>VLOOKUP($B17,'[11]19.AVCN1'!$B$6:$V$76,21,0)</f>
        <v>9.5</v>
      </c>
      <c r="BR17" s="22"/>
      <c r="BS17" s="22">
        <f>VLOOKUP($B17,'[11]21.TKKD'!$B$6:$S$76,10,0)</f>
        <v>9.5</v>
      </c>
      <c r="BT17" s="39"/>
      <c r="BU17" s="22" t="str">
        <f>VLOOKUP($B17,'[11]21.TKKD'!$B$6:$S$76,16,0)</f>
        <v/>
      </c>
    </row>
    <row r="18" spans="1:73" ht="27" customHeight="1" x14ac:dyDescent="0.25">
      <c r="A18" s="6">
        <v>15</v>
      </c>
      <c r="B18" s="19" t="s">
        <v>455</v>
      </c>
      <c r="C18" s="19" t="s">
        <v>456</v>
      </c>
      <c r="D18" s="18" t="s">
        <v>84</v>
      </c>
      <c r="E18" s="20">
        <f>VLOOKUP($B18,'[11]6.AVGT1'!$B$6:$T$73,10,0)</f>
        <v>4.5999999999999996</v>
      </c>
      <c r="F18" s="20">
        <f>VLOOKUP($B18,'[11]6.AVGT1'!$B$6:$T$73,12,0)</f>
        <v>7.9</v>
      </c>
      <c r="G18" s="20" t="str">
        <f>VLOOKUP($B18,'[11]6.AVGT1'!$B$6:$T$73,16,0)</f>
        <v/>
      </c>
      <c r="H18" s="20">
        <f>VLOOKUP($B18,'[11]1.CT'!$B$6:$T$69,10,0)</f>
        <v>7</v>
      </c>
      <c r="I18" s="20"/>
      <c r="J18" s="20" t="str">
        <f>VLOOKUP($B18,'[11]1.CT'!$B$6:$T$69,16,0)</f>
        <v/>
      </c>
      <c r="K18" s="20">
        <f>VLOOKUP($B18,'[11]2.PL'!$B$6:$U$73,10,0)</f>
        <v>5</v>
      </c>
      <c r="L18" s="20"/>
      <c r="M18" s="20" t="str">
        <f>VLOOKUP($B18,'[11]2.PL'!$B$6:$U$73,16,0)</f>
        <v/>
      </c>
      <c r="N18" s="20">
        <f>VLOOKUP($B18,'[11]5.TIN HOC'!$B$6:$U$99,10,0)</f>
        <v>8.5</v>
      </c>
      <c r="O18" s="20"/>
      <c r="P18" s="20" t="str">
        <f>VLOOKUP($B18,'[11]5.TIN HOC'!$B$6:$U$99,16,0)</f>
        <v/>
      </c>
      <c r="Q18" s="20">
        <f>VLOOKUP($B18,'[11]3.GDTC'!$B$6:$T$70,10,0)</f>
        <v>8</v>
      </c>
      <c r="R18" s="20"/>
      <c r="S18" s="20" t="str">
        <f>VLOOKUP($B18,'[11]3.GDTC'!$B$6:$T$70,16,0)</f>
        <v/>
      </c>
      <c r="T18" s="20">
        <f>VLOOKUP($B18,'[11]4.GDQP '!$B$6:$T$71,10,0)</f>
        <v>7.9</v>
      </c>
      <c r="U18" s="20"/>
      <c r="V18" s="20" t="str">
        <f>VLOOKUP($B18,'[11]4.GDQP '!$B$6:$T$71,16,0)</f>
        <v/>
      </c>
      <c r="W18" s="22">
        <f>VLOOKUP($B18,'[11]7.ATTP'!$B$6:$T$74,10,0)</f>
        <v>6</v>
      </c>
      <c r="X18" s="22"/>
      <c r="Y18" s="22" t="str">
        <f>VLOOKUP($B18,'[11]7.ATTP'!$B$6:$T$74,16,0)</f>
        <v/>
      </c>
      <c r="Z18" s="22">
        <f>VLOOKUP($B18,'[11]8.SLDD'!$B$6:$T$74,10,0)</f>
        <v>7</v>
      </c>
      <c r="AA18" s="22"/>
      <c r="AB18" s="22" t="str">
        <f>VLOOKUP($B18,'[11]8.SLDD'!$B$6:$T$74,16,0)</f>
        <v/>
      </c>
      <c r="AC18" s="22">
        <f>VLOOKUP($B18,'[11]9.QTHĐC'!$B$6:$T$76,10,0)</f>
        <v>3.5</v>
      </c>
      <c r="AD18" s="22">
        <f>VLOOKUP($B18,'[11]9.QTHĐC'!$B$6:$T$76,12,0)</f>
        <v>0</v>
      </c>
      <c r="AE18" s="30" t="str">
        <f>VLOOKUP($B18,'[11]9.QTHĐC'!$B$6:$T$76,16,0)</f>
        <v>Học lại</v>
      </c>
      <c r="AF18" s="22">
        <f>VLOOKUP($B18,'[11]10.CSVHVN'!$B$6:$T$75,10,0)</f>
        <v>9.1999999999999993</v>
      </c>
      <c r="AG18" s="22"/>
      <c r="AH18" s="22" t="str">
        <f>VLOOKUP($B18,'[11]10.CSVHVN'!$B$6:$T$75,16,0)</f>
        <v/>
      </c>
      <c r="AI18" s="22">
        <f>VLOOKUP($B18,'[11]12.TQDL'!$B$6:$T$75,10,0)</f>
        <v>7</v>
      </c>
      <c r="AJ18" s="22"/>
      <c r="AK18" s="22" t="str">
        <f>VLOOKUP($B18,'[11]12.TQDL'!$B$6:$T$75,16,0)</f>
        <v/>
      </c>
      <c r="AL18" s="22">
        <f>VLOOKUP($B18,'[11]11.NVNH1'!$B$6:$T$75,10,0)</f>
        <v>6</v>
      </c>
      <c r="AM18" s="22"/>
      <c r="AN18" s="22" t="str">
        <f>VLOOKUP($B18,'[11]11.NVNH1'!$B$6:$T$75,16,0)</f>
        <v/>
      </c>
      <c r="AO18" s="22">
        <f>VLOOKUP($B18,'[11]13.PHA CHẾ 1'!$B$6:$T$75,10,0)</f>
        <v>5</v>
      </c>
      <c r="AP18" s="22"/>
      <c r="AQ18" s="22" t="str">
        <f>VLOOKUP($B18,'[11]13.PHA CHẾ 1'!$B$6:$T$75,16,0)</f>
        <v/>
      </c>
      <c r="AR18" s="22">
        <f>VLOOKUP($B18,'[11]12.TLHĐC'!$B$6:$T$74,10,0)</f>
        <v>7.5</v>
      </c>
      <c r="AS18" s="22"/>
      <c r="AT18" s="22" t="str">
        <f>VLOOKUP($B18,'[11]12.TLHĐC'!$B$6:$T$74,16,0)</f>
        <v/>
      </c>
      <c r="AU18" s="22">
        <f>VLOOKUP($B18,'[11]12.AVGT2'!$B$6:$P$74,10,0)</f>
        <v>7.3</v>
      </c>
      <c r="AV18" s="22"/>
      <c r="AW18" s="22" t="str">
        <f>VLOOKUP($B18,'[11]12.AVGT2'!$B$6:$T$754,16,0)</f>
        <v/>
      </c>
      <c r="AX18" s="22">
        <f>VLOOKUP($B18,'[11]14.PC2'!$B$6:$T$77,10,0)</f>
        <v>0</v>
      </c>
      <c r="AY18" s="22">
        <f>VLOOKUP($B18,'[11]14.PC2'!$B$6:$T$77,12,0)</f>
        <v>7</v>
      </c>
      <c r="AZ18" s="22" t="str">
        <f>VLOOKUP($B18,'[11]14.PC2'!$B$6:$T$77,16,0)</f>
        <v/>
      </c>
      <c r="BA18" s="22">
        <f>VLOOKUP($B18,'[11]15.QTVP&amp;STVB'!$B$6:$T$77,10,0)</f>
        <v>6.7</v>
      </c>
      <c r="BB18" s="22"/>
      <c r="BC18" s="22" t="str">
        <f>VLOOKUP($B18,'[11]15.QTVP&amp;STVB'!$B$6:$T$77,16,0)</f>
        <v/>
      </c>
      <c r="BD18" s="22">
        <f>VLOOKUP($B18,'[11]16.NVNH2'!$B$6:$T$76,10,0)</f>
        <v>0</v>
      </c>
      <c r="BE18" s="22">
        <f>VLOOKUP($B18,'[11]16.NVNH2'!$B$6:$T$76,12,0)</f>
        <v>5</v>
      </c>
      <c r="BF18" s="22" t="str">
        <f>VLOOKUP($B18,'[11]16.NVNH2'!$B$6:$T$76,16,0)</f>
        <v/>
      </c>
      <c r="BG18" s="22">
        <f>VLOOKUP($B18,'[11]17.KNBH'!$B$6:$Q$81,10,0)</f>
        <v>7.5</v>
      </c>
      <c r="BH18" s="22"/>
      <c r="BI18" s="22" t="str">
        <f>VLOOKUP($B18,'[11]17.KNBH'!$B$6:$Q$81,16,0)</f>
        <v/>
      </c>
      <c r="BJ18" s="22">
        <f>VLOOKUP($B18,'[11]13.AVGT3'!$B$6:$V$83,10,0)</f>
        <v>5.7</v>
      </c>
      <c r="BK18" s="22"/>
      <c r="BL18" s="22" t="str">
        <f>VLOOKUP($B18,'[11]13.AVGT3'!$B$6:$V$83,16,0)</f>
        <v/>
      </c>
      <c r="BM18" s="22">
        <f>VLOOKUP($B18,'[11]18.XDTĐ'!$B$6:$U$76,10,0)</f>
        <v>7</v>
      </c>
      <c r="BN18" s="22"/>
      <c r="BO18" s="22" t="str">
        <f>VLOOKUP($B18,'[11]18.XDTĐ'!$B$6:$U$76,16,0)</f>
        <v/>
      </c>
      <c r="BP18" s="22">
        <f>VLOOKUP($B18,'[11]19.AVCN1'!$B$6:$V$76,20,0)</f>
        <v>6</v>
      </c>
      <c r="BQ18" s="22">
        <f>VLOOKUP($B18,'[11]19.AVCN1'!$B$6:$V$76,21,0)</f>
        <v>7.5</v>
      </c>
      <c r="BR18" s="22"/>
      <c r="BS18" s="22">
        <f>VLOOKUP($B18,'[11]21.TKKD'!$B$6:$S$76,10,0)</f>
        <v>6</v>
      </c>
      <c r="BT18" s="39"/>
      <c r="BU18" s="22" t="str">
        <f>VLOOKUP($B18,'[11]21.TKKD'!$B$6:$S$76,16,0)</f>
        <v/>
      </c>
    </row>
    <row r="19" spans="1:73" ht="27" customHeight="1" x14ac:dyDescent="0.25">
      <c r="A19" s="6">
        <v>16</v>
      </c>
      <c r="B19" s="19" t="s">
        <v>318</v>
      </c>
      <c r="C19" s="19" t="s">
        <v>319</v>
      </c>
      <c r="D19" s="18" t="s">
        <v>320</v>
      </c>
      <c r="E19" s="20">
        <f>VLOOKUP($B19,'[11]6.AVGT1'!$B$6:$T$73,10,0)</f>
        <v>4.5999999999999996</v>
      </c>
      <c r="F19" s="20">
        <f>VLOOKUP($B19,'[11]6.AVGT1'!$B$6:$T$73,12,0)</f>
        <v>6</v>
      </c>
      <c r="G19" s="20" t="str">
        <f>VLOOKUP($B19,'[11]6.AVGT1'!$B$6:$T$73,16,0)</f>
        <v/>
      </c>
      <c r="H19" s="20">
        <f>VLOOKUP($B19,'[11]1.CT'!$B$6:$T$69,10,0)</f>
        <v>6</v>
      </c>
      <c r="I19" s="20"/>
      <c r="J19" s="20" t="str">
        <f>VLOOKUP($B19,'[11]1.CT'!$B$6:$T$69,16,0)</f>
        <v/>
      </c>
      <c r="K19" s="20">
        <f>VLOOKUP($B19,'[11]2.PL'!$B$6:$U$73,10,0)</f>
        <v>6.5</v>
      </c>
      <c r="L19" s="20"/>
      <c r="M19" s="20" t="str">
        <f>VLOOKUP($B19,'[11]2.PL'!$B$6:$U$73,16,0)</f>
        <v/>
      </c>
      <c r="N19" s="20">
        <f>VLOOKUP($B19,'[11]5.TIN HOC'!$B$6:$U$99,10,0)</f>
        <v>8.5</v>
      </c>
      <c r="O19" s="20"/>
      <c r="P19" s="20" t="str">
        <f>VLOOKUP($B19,'[11]5.TIN HOC'!$B$6:$U$99,16,0)</f>
        <v/>
      </c>
      <c r="Q19" s="20">
        <f>VLOOKUP($B19,'[11]3.GDTC'!$B$6:$T$70,10,0)</f>
        <v>6</v>
      </c>
      <c r="R19" s="20"/>
      <c r="S19" s="20" t="str">
        <f>VLOOKUP($B19,'[11]3.GDTC'!$B$6:$T$70,16,0)</f>
        <v/>
      </c>
      <c r="T19" s="20">
        <f>VLOOKUP($B19,'[11]4.GDQP '!$B$6:$T$71,10,0)</f>
        <v>7.8</v>
      </c>
      <c r="U19" s="20"/>
      <c r="V19" s="20" t="str">
        <f>VLOOKUP($B19,'[11]4.GDQP '!$B$6:$T$71,16,0)</f>
        <v/>
      </c>
      <c r="W19" s="22">
        <f>VLOOKUP($B19,'[11]7.ATTP'!$B$6:$T$74,10,0)</f>
        <v>6</v>
      </c>
      <c r="X19" s="22"/>
      <c r="Y19" s="22" t="str">
        <f>VLOOKUP($B19,'[11]7.ATTP'!$B$6:$T$74,16,0)</f>
        <v/>
      </c>
      <c r="Z19" s="22">
        <f>VLOOKUP($B19,'[11]8.SLDD'!$B$6:$T$74,10,0)</f>
        <v>6</v>
      </c>
      <c r="AA19" s="22"/>
      <c r="AB19" s="22" t="str">
        <f>VLOOKUP($B19,'[11]8.SLDD'!$B$6:$T$74,16,0)</f>
        <v/>
      </c>
      <c r="AC19" s="22">
        <f>VLOOKUP($B19,'[11]9.QTHĐC'!$B$6:$T$76,10,0)</f>
        <v>6</v>
      </c>
      <c r="AD19" s="22"/>
      <c r="AE19" s="22" t="str">
        <f>VLOOKUP($B19,'[11]9.QTHĐC'!$B$6:$T$76,16,0)</f>
        <v/>
      </c>
      <c r="AF19" s="22">
        <f>VLOOKUP($B19,'[11]10.CSVHVN'!$B$6:$T$75,10,0)</f>
        <v>10</v>
      </c>
      <c r="AG19" s="22"/>
      <c r="AH19" s="22" t="str">
        <f>VLOOKUP($B19,'[11]10.CSVHVN'!$B$6:$T$75,16,0)</f>
        <v/>
      </c>
      <c r="AI19" s="22">
        <f>VLOOKUP($B19,'[11]12.TQDL'!$B$6:$T$75,10,0)</f>
        <v>7</v>
      </c>
      <c r="AJ19" s="22"/>
      <c r="AK19" s="22" t="str">
        <f>VLOOKUP($B19,'[11]12.TQDL'!$B$6:$T$75,16,0)</f>
        <v/>
      </c>
      <c r="AL19" s="22">
        <f>VLOOKUP($B19,'[11]11.NVNH1'!$B$6:$T$75,10,0)</f>
        <v>6</v>
      </c>
      <c r="AM19" s="22"/>
      <c r="AN19" s="22" t="str">
        <f>VLOOKUP($B19,'[11]11.NVNH1'!$B$6:$T$75,16,0)</f>
        <v/>
      </c>
      <c r="AO19" s="22">
        <f>VLOOKUP($B19,'[11]13.PHA CHẾ 1'!$B$6:$T$75,10,0)</f>
        <v>5</v>
      </c>
      <c r="AP19" s="22"/>
      <c r="AQ19" s="22" t="str">
        <f>VLOOKUP($B19,'[11]13.PHA CHẾ 1'!$B$6:$T$75,16,0)</f>
        <v/>
      </c>
      <c r="AR19" s="22">
        <f>VLOOKUP($B19,'[11]12.TLHĐC'!$B$6:$T$74,10,0)</f>
        <v>6.5</v>
      </c>
      <c r="AS19" s="22"/>
      <c r="AT19" s="22" t="str">
        <f>VLOOKUP($B19,'[11]12.TLHĐC'!$B$6:$T$74,16,0)</f>
        <v/>
      </c>
      <c r="AU19" s="22">
        <f>VLOOKUP($B19,'[11]12.AVGT2'!$B$6:$P$74,10,0)</f>
        <v>6.8</v>
      </c>
      <c r="AV19" s="22">
        <f>VLOOKUP($B19,'[11]12.AVGT2'!$B$6:$P$74,12,0)</f>
        <v>7</v>
      </c>
      <c r="AW19" s="22" t="str">
        <f>VLOOKUP($B19,'[11]12.AVGT2'!$B$6:$T$754,16,0)</f>
        <v/>
      </c>
      <c r="AX19" s="22">
        <f>VLOOKUP($B19,'[11]14.PC2'!$B$6:$T$77,10,0)</f>
        <v>8</v>
      </c>
      <c r="AY19" s="22"/>
      <c r="AZ19" s="22" t="str">
        <f>VLOOKUP($B19,'[11]14.PC2'!$B$6:$T$77,16,0)</f>
        <v/>
      </c>
      <c r="BA19" s="22">
        <f>VLOOKUP($B19,'[11]15.QTVP&amp;STVB'!$B$6:$T$77,10,0)</f>
        <v>7.2</v>
      </c>
      <c r="BB19" s="22"/>
      <c r="BC19" s="22" t="str">
        <f>VLOOKUP($B19,'[11]15.QTVP&amp;STVB'!$B$6:$T$77,16,0)</f>
        <v/>
      </c>
      <c r="BD19" s="22">
        <f>VLOOKUP($B19,'[11]16.NVNH2'!$B$6:$T$76,10,0)</f>
        <v>9</v>
      </c>
      <c r="BE19" s="22"/>
      <c r="BF19" s="22" t="str">
        <f>VLOOKUP($B19,'[11]16.NVNH2'!$B$6:$T$76,16,0)</f>
        <v/>
      </c>
      <c r="BG19" s="22">
        <f>VLOOKUP($B19,'[11]17.KNBH'!$B$6:$Q$81,10,0)</f>
        <v>7</v>
      </c>
      <c r="BH19" s="22"/>
      <c r="BI19" s="22" t="str">
        <f>VLOOKUP($B19,'[11]17.KNBH'!$B$6:$Q$81,16,0)</f>
        <v/>
      </c>
      <c r="BJ19" s="22">
        <f>VLOOKUP($B19,'[11]13.AVGT3'!$B$6:$V$83,10,0)</f>
        <v>6.5</v>
      </c>
      <c r="BK19" s="22"/>
      <c r="BL19" s="22" t="str">
        <f>VLOOKUP($B19,'[11]13.AVGT3'!$B$6:$V$83,16,0)</f>
        <v/>
      </c>
      <c r="BM19" s="22">
        <f>VLOOKUP($B19,'[11]18.XDTĐ'!$B$6:$U$76,10,0)</f>
        <v>7</v>
      </c>
      <c r="BN19" s="22"/>
      <c r="BO19" s="22" t="str">
        <f>VLOOKUP($B19,'[11]18.XDTĐ'!$B$6:$U$76,16,0)</f>
        <v/>
      </c>
      <c r="BP19" s="22">
        <f>VLOOKUP($B19,'[11]19.AVCN1'!$B$6:$V$76,20,0)</f>
        <v>7</v>
      </c>
      <c r="BQ19" s="22">
        <f>VLOOKUP($B19,'[11]19.AVCN1'!$B$6:$V$76,21,0)</f>
        <v>9</v>
      </c>
      <c r="BR19" s="22"/>
      <c r="BS19" s="22">
        <f>VLOOKUP($B19,'[11]21.TKKD'!$B$6:$S$76,10,0)</f>
        <v>6</v>
      </c>
      <c r="BT19" s="39"/>
      <c r="BU19" s="22" t="str">
        <f>VLOOKUP($B19,'[11]21.TKKD'!$B$6:$S$76,16,0)</f>
        <v/>
      </c>
    </row>
    <row r="20" spans="1:73" ht="27" customHeight="1" x14ac:dyDescent="0.25">
      <c r="A20" s="6">
        <v>17</v>
      </c>
      <c r="B20" s="19" t="s">
        <v>141</v>
      </c>
      <c r="C20" s="19" t="s">
        <v>623</v>
      </c>
      <c r="D20" s="18" t="s">
        <v>96</v>
      </c>
      <c r="E20" s="20">
        <f>VLOOKUP($B20,'[11]6.AVGT1'!$B$6:$T$73,10,0)</f>
        <v>6.3</v>
      </c>
      <c r="F20" s="20">
        <f>VLOOKUP($B20,'[11]6.AVGT1'!$B$6:$T$73,12,0)</f>
        <v>7.3</v>
      </c>
      <c r="G20" s="20" t="str">
        <f>VLOOKUP($B20,'[11]6.AVGT1'!$B$6:$T$73,16,0)</f>
        <v/>
      </c>
      <c r="H20" s="20">
        <f>VLOOKUP($B20,'[11]1.CT'!$B$6:$T$69,10,0)</f>
        <v>8</v>
      </c>
      <c r="I20" s="20"/>
      <c r="J20" s="20" t="str">
        <f>VLOOKUP($B20,'[11]1.CT'!$B$6:$T$69,16,0)</f>
        <v/>
      </c>
      <c r="K20" s="20">
        <f>VLOOKUP($B20,'[11]2.PL'!$B$6:$U$73,10,0)</f>
        <v>6</v>
      </c>
      <c r="L20" s="20"/>
      <c r="M20" s="20" t="str">
        <f>VLOOKUP($B20,'[11]2.PL'!$B$6:$U$73,16,0)</f>
        <v/>
      </c>
      <c r="N20" s="20">
        <f>VLOOKUP($B20,'[11]5.TIN HOC'!$B$6:$U$99,10,0)</f>
        <v>8</v>
      </c>
      <c r="O20" s="20"/>
      <c r="P20" s="20" t="str">
        <f>VLOOKUP($B20,'[11]5.TIN HOC'!$B$6:$U$99,16,0)</f>
        <v/>
      </c>
      <c r="Q20" s="20">
        <f>VLOOKUP($B20,'[11]3.GDTC'!$B$6:$T$70,10,0)</f>
        <v>7</v>
      </c>
      <c r="R20" s="20"/>
      <c r="S20" s="20" t="str">
        <f>VLOOKUP($B20,'[11]3.GDTC'!$B$6:$T$70,16,0)</f>
        <v/>
      </c>
      <c r="T20" s="20">
        <f>VLOOKUP($B20,'[11]4.GDQP '!$B$6:$T$71,10,0)</f>
        <v>7.7</v>
      </c>
      <c r="U20" s="20"/>
      <c r="V20" s="20" t="str">
        <f>VLOOKUP($B20,'[11]4.GDQP '!$B$6:$T$71,16,0)</f>
        <v/>
      </c>
      <c r="W20" s="22">
        <f>VLOOKUP($B20,'[11]7.ATTP'!$B$6:$T$74,10,0)</f>
        <v>6</v>
      </c>
      <c r="X20" s="22"/>
      <c r="Y20" s="22" t="str">
        <f>VLOOKUP($B20,'[11]7.ATTP'!$B$6:$T$74,16,0)</f>
        <v/>
      </c>
      <c r="Z20" s="22">
        <f>VLOOKUP($B20,'[11]8.SLDD'!$B$6:$T$74,10,0)</f>
        <v>6</v>
      </c>
      <c r="AA20" s="22"/>
      <c r="AB20" s="22" t="str">
        <f>VLOOKUP($B20,'[11]8.SLDD'!$B$6:$T$74,16,0)</f>
        <v/>
      </c>
      <c r="AC20" s="22">
        <f>VLOOKUP($B20,'[11]9.QTHĐC'!$B$6:$T$76,10,0)</f>
        <v>8</v>
      </c>
      <c r="AD20" s="22"/>
      <c r="AE20" s="22" t="str">
        <f>VLOOKUP($B20,'[11]9.QTHĐC'!$B$6:$T$76,16,0)</f>
        <v/>
      </c>
      <c r="AF20" s="22">
        <f>VLOOKUP($B20,'[11]10.CSVHVN'!$B$6:$T$75,10,0)</f>
        <v>9</v>
      </c>
      <c r="AG20" s="22"/>
      <c r="AH20" s="22" t="str">
        <f>VLOOKUP($B20,'[11]10.CSVHVN'!$B$6:$T$75,16,0)</f>
        <v/>
      </c>
      <c r="AI20" s="22">
        <f>VLOOKUP($B20,'[11]12.TQDL'!$B$6:$T$75,10,0)</f>
        <v>9</v>
      </c>
      <c r="AJ20" s="22"/>
      <c r="AK20" s="22" t="str">
        <f>VLOOKUP($B20,'[11]12.TQDL'!$B$6:$T$75,16,0)</f>
        <v/>
      </c>
      <c r="AL20" s="22">
        <f>VLOOKUP($B20,'[11]11.NVNH1'!$B$6:$T$75,10,0)</f>
        <v>6</v>
      </c>
      <c r="AM20" s="22"/>
      <c r="AN20" s="22" t="str">
        <f>VLOOKUP($B20,'[11]11.NVNH1'!$B$6:$T$75,16,0)</f>
        <v/>
      </c>
      <c r="AO20" s="22">
        <f>VLOOKUP($B20,'[11]13.PHA CHẾ 1'!$B$6:$T$75,10,0)</f>
        <v>9</v>
      </c>
      <c r="AP20" s="22"/>
      <c r="AQ20" s="22" t="str">
        <f>VLOOKUP($B20,'[11]13.PHA CHẾ 1'!$B$6:$T$75,16,0)</f>
        <v/>
      </c>
      <c r="AR20" s="22">
        <f>VLOOKUP($B20,'[11]12.TLHĐC'!$B$6:$T$74,10,0)</f>
        <v>7.5</v>
      </c>
      <c r="AS20" s="22"/>
      <c r="AT20" s="22" t="str">
        <f>VLOOKUP($B20,'[11]12.TLHĐC'!$B$6:$T$74,16,0)</f>
        <v/>
      </c>
      <c r="AU20" s="22">
        <f>VLOOKUP($B20,'[11]12.AVGT2'!$B$6:$P$74,10,0)</f>
        <v>8.3000000000000007</v>
      </c>
      <c r="AV20" s="22"/>
      <c r="AW20" s="22" t="str">
        <f>VLOOKUP($B20,'[11]12.AVGT2'!$B$6:$T$754,16,0)</f>
        <v/>
      </c>
      <c r="AX20" s="22">
        <f>VLOOKUP($B20,'[11]14.PC2'!$B$6:$T$77,10,0)</f>
        <v>9</v>
      </c>
      <c r="AY20" s="22"/>
      <c r="AZ20" s="22" t="str">
        <f>VLOOKUP($B20,'[11]14.PC2'!$B$6:$T$77,16,0)</f>
        <v/>
      </c>
      <c r="BA20" s="22">
        <f>VLOOKUP($B20,'[11]15.QTVP&amp;STVB'!$B$6:$T$77,10,0)</f>
        <v>7.6</v>
      </c>
      <c r="BB20" s="22"/>
      <c r="BC20" s="22" t="str">
        <f>VLOOKUP($B20,'[11]15.QTVP&amp;STVB'!$B$6:$T$77,16,0)</f>
        <v/>
      </c>
      <c r="BD20" s="22">
        <f>VLOOKUP($B20,'[11]16.NVNH2'!$B$6:$T$76,10,0)</f>
        <v>6.5</v>
      </c>
      <c r="BE20" s="22"/>
      <c r="BF20" s="22" t="str">
        <f>VLOOKUP($B20,'[11]16.NVNH2'!$B$6:$T$76,16,0)</f>
        <v/>
      </c>
      <c r="BG20" s="22">
        <f>VLOOKUP($B20,'[11]17.KNBH'!$B$6:$Q$81,10,0)</f>
        <v>9</v>
      </c>
      <c r="BH20" s="22"/>
      <c r="BI20" s="22" t="str">
        <f>VLOOKUP($B20,'[11]17.KNBH'!$B$6:$Q$81,16,0)</f>
        <v/>
      </c>
      <c r="BJ20" s="22">
        <f>VLOOKUP($B20,'[11]13.AVGT3'!$B$6:$V$83,10,0)</f>
        <v>6.4</v>
      </c>
      <c r="BK20" s="22"/>
      <c r="BL20" s="22" t="str">
        <f>VLOOKUP($B20,'[11]13.AVGT3'!$B$6:$V$83,16,0)</f>
        <v/>
      </c>
      <c r="BM20" s="22">
        <f>VLOOKUP($B20,'[11]18.XDTĐ'!$B$6:$U$76,10,0)</f>
        <v>7</v>
      </c>
      <c r="BN20" s="22"/>
      <c r="BO20" s="22" t="str">
        <f>VLOOKUP($B20,'[11]18.XDTĐ'!$B$6:$U$76,16,0)</f>
        <v/>
      </c>
      <c r="BP20" s="22">
        <f>VLOOKUP($B20,'[11]19.AVCN1'!$B$6:$V$76,20,0)</f>
        <v>9</v>
      </c>
      <c r="BQ20" s="22">
        <f>VLOOKUP($B20,'[11]19.AVCN1'!$B$6:$V$76,21,0)</f>
        <v>8.5</v>
      </c>
      <c r="BR20" s="22"/>
      <c r="BS20" s="22">
        <f>VLOOKUP($B20,'[11]21.TKKD'!$B$6:$S$76,10,0)</f>
        <v>6</v>
      </c>
      <c r="BT20" s="39"/>
      <c r="BU20" s="22" t="str">
        <f>VLOOKUP($B20,'[11]21.TKKD'!$B$6:$S$76,16,0)</f>
        <v/>
      </c>
    </row>
    <row r="21" spans="1:73" ht="27" customHeight="1" x14ac:dyDescent="0.25">
      <c r="A21" s="6">
        <v>18</v>
      </c>
      <c r="B21" s="19" t="s">
        <v>242</v>
      </c>
      <c r="C21" s="19" t="s">
        <v>624</v>
      </c>
      <c r="D21" s="18" t="s">
        <v>243</v>
      </c>
      <c r="E21" s="20">
        <f>VLOOKUP($B21,'[11]6.AVGT1'!$B$6:$T$73,10,0)</f>
        <v>8</v>
      </c>
      <c r="F21" s="20"/>
      <c r="G21" s="20" t="str">
        <f>VLOOKUP($B21,'[11]6.AVGT1'!$B$6:$T$73,16,0)</f>
        <v/>
      </c>
      <c r="H21" s="20">
        <f>VLOOKUP($B21,'[11]1.CT'!$B$6:$T$69,10,0)</f>
        <v>8</v>
      </c>
      <c r="I21" s="20"/>
      <c r="J21" s="20" t="str">
        <f>VLOOKUP($B21,'[11]1.CT'!$B$6:$T$69,16,0)</f>
        <v/>
      </c>
      <c r="K21" s="20">
        <f>VLOOKUP($B21,'[11]2.PL'!$B$6:$U$73,10,0)</f>
        <v>7</v>
      </c>
      <c r="L21" s="20"/>
      <c r="M21" s="20" t="str">
        <f>VLOOKUP($B21,'[11]2.PL'!$B$6:$U$73,16,0)</f>
        <v/>
      </c>
      <c r="N21" s="20">
        <f>VLOOKUP($B21,'[11]5.TIN HOC'!$B$6:$U$99,10,0)</f>
        <v>9</v>
      </c>
      <c r="O21" s="20"/>
      <c r="P21" s="20" t="str">
        <f>VLOOKUP($B21,'[11]5.TIN HOC'!$B$6:$U$99,16,0)</f>
        <v/>
      </c>
      <c r="Q21" s="20">
        <f>VLOOKUP($B21,'[11]3.GDTC'!$B$6:$T$70,10,0)</f>
        <v>8</v>
      </c>
      <c r="R21" s="20"/>
      <c r="S21" s="20" t="str">
        <f>VLOOKUP($B21,'[11]3.GDTC'!$B$6:$T$70,16,0)</f>
        <v/>
      </c>
      <c r="T21" s="20">
        <f>VLOOKUP($B21,'[11]4.GDQP '!$B$6:$T$71,10,0)</f>
        <v>7.3</v>
      </c>
      <c r="U21" s="20"/>
      <c r="V21" s="20" t="str">
        <f>VLOOKUP($B21,'[11]4.GDQP '!$B$6:$T$71,16,0)</f>
        <v/>
      </c>
      <c r="W21" s="22">
        <f>VLOOKUP($B21,'[11]7.ATTP'!$B$6:$T$74,10,0)</f>
        <v>6</v>
      </c>
      <c r="X21" s="22"/>
      <c r="Y21" s="22" t="str">
        <f>VLOOKUP($B21,'[11]7.ATTP'!$B$6:$T$74,16,0)</f>
        <v/>
      </c>
      <c r="Z21" s="22">
        <f>VLOOKUP($B21,'[11]8.SLDD'!$B$6:$T$74,10,0)</f>
        <v>6</v>
      </c>
      <c r="AA21" s="22"/>
      <c r="AB21" s="22" t="str">
        <f>VLOOKUP($B21,'[11]8.SLDD'!$B$6:$T$74,16,0)</f>
        <v/>
      </c>
      <c r="AC21" s="22">
        <f>VLOOKUP($B21,'[11]9.QTHĐC'!$B$6:$T$76,10,0)</f>
        <v>10</v>
      </c>
      <c r="AD21" s="22"/>
      <c r="AE21" s="22" t="str">
        <f>VLOOKUP($B21,'[11]9.QTHĐC'!$B$6:$T$76,16,0)</f>
        <v/>
      </c>
      <c r="AF21" s="22">
        <f>VLOOKUP($B21,'[11]10.CSVHVN'!$B$6:$T$75,10,0)</f>
        <v>10</v>
      </c>
      <c r="AG21" s="22"/>
      <c r="AH21" s="22" t="str">
        <f>VLOOKUP($B21,'[11]10.CSVHVN'!$B$6:$T$75,16,0)</f>
        <v/>
      </c>
      <c r="AI21" s="22">
        <f>VLOOKUP($B21,'[11]12.TQDL'!$B$6:$T$75,10,0)</f>
        <v>8</v>
      </c>
      <c r="AJ21" s="22"/>
      <c r="AK21" s="22" t="str">
        <f>VLOOKUP($B21,'[11]12.TQDL'!$B$6:$T$75,16,0)</f>
        <v/>
      </c>
      <c r="AL21" s="22">
        <f>VLOOKUP($B21,'[11]11.NVNH1'!$B$6:$T$75,10,0)</f>
        <v>7</v>
      </c>
      <c r="AM21" s="22"/>
      <c r="AN21" s="22" t="str">
        <f>VLOOKUP($B21,'[11]11.NVNH1'!$B$6:$T$75,16,0)</f>
        <v/>
      </c>
      <c r="AO21" s="22">
        <f>VLOOKUP($B21,'[11]13.PHA CHẾ 1'!$B$6:$T$75,10,0)</f>
        <v>9</v>
      </c>
      <c r="AP21" s="22"/>
      <c r="AQ21" s="22" t="str">
        <f>VLOOKUP($B21,'[11]13.PHA CHẾ 1'!$B$6:$T$75,16,0)</f>
        <v/>
      </c>
      <c r="AR21" s="22">
        <f>VLOOKUP($B21,'[11]12.TLHĐC'!$B$6:$T$74,10,0)</f>
        <v>7</v>
      </c>
      <c r="AS21" s="22"/>
      <c r="AT21" s="22" t="str">
        <f>VLOOKUP($B21,'[11]12.TLHĐC'!$B$6:$T$74,16,0)</f>
        <v/>
      </c>
      <c r="AU21" s="22">
        <f>VLOOKUP($B21,'[11]12.AVGT2'!$B$6:$P$74,10,0)</f>
        <v>8.7000000000000011</v>
      </c>
      <c r="AV21" s="22"/>
      <c r="AW21" s="22" t="str">
        <f>VLOOKUP($B21,'[11]12.AVGT2'!$B$6:$T$754,16,0)</f>
        <v/>
      </c>
      <c r="AX21" s="22">
        <f>VLOOKUP($B21,'[11]14.PC2'!$B$6:$T$77,10,0)</f>
        <v>8</v>
      </c>
      <c r="AY21" s="22"/>
      <c r="AZ21" s="22" t="str">
        <f>VLOOKUP($B21,'[11]14.PC2'!$B$6:$T$77,16,0)</f>
        <v/>
      </c>
      <c r="BA21" s="22">
        <f>VLOOKUP($B21,'[11]15.QTVP&amp;STVB'!$B$6:$T$77,10,0)</f>
        <v>8.5</v>
      </c>
      <c r="BB21" s="22"/>
      <c r="BC21" s="22" t="str">
        <f>VLOOKUP($B21,'[11]15.QTVP&amp;STVB'!$B$6:$T$77,16,0)</f>
        <v/>
      </c>
      <c r="BD21" s="22">
        <f>VLOOKUP($B21,'[11]16.NVNH2'!$B$6:$T$76,10,0)</f>
        <v>8.5</v>
      </c>
      <c r="BE21" s="22"/>
      <c r="BF21" s="22" t="str">
        <f>VLOOKUP($B21,'[11]16.NVNH2'!$B$6:$T$76,16,0)</f>
        <v/>
      </c>
      <c r="BG21" s="22">
        <f>VLOOKUP($B21,'[11]17.KNBH'!$B$6:$Q$81,10,0)</f>
        <v>7</v>
      </c>
      <c r="BH21" s="22"/>
      <c r="BI21" s="22" t="str">
        <f>VLOOKUP($B21,'[11]17.KNBH'!$B$6:$Q$81,16,0)</f>
        <v/>
      </c>
      <c r="BJ21" s="22">
        <f>VLOOKUP($B21,'[11]13.AVGT3'!$B$6:$V$83,10,0)</f>
        <v>7.9</v>
      </c>
      <c r="BK21" s="22"/>
      <c r="BL21" s="22" t="str">
        <f>VLOOKUP($B21,'[11]13.AVGT3'!$B$6:$V$83,16,0)</f>
        <v/>
      </c>
      <c r="BM21" s="22">
        <f>VLOOKUP($B21,'[11]18.XDTĐ'!$B$6:$U$76,10,0)</f>
        <v>6</v>
      </c>
      <c r="BN21" s="22"/>
      <c r="BO21" s="22" t="str">
        <f>VLOOKUP($B21,'[11]18.XDTĐ'!$B$6:$U$76,16,0)</f>
        <v/>
      </c>
      <c r="BP21" s="22">
        <f>VLOOKUP($B21,'[11]19.AVCN1'!$B$6:$V$76,20,0)</f>
        <v>9</v>
      </c>
      <c r="BQ21" s="22">
        <f>VLOOKUP($B21,'[11]19.AVCN1'!$B$6:$V$76,21,0)</f>
        <v>9.5</v>
      </c>
      <c r="BR21" s="22"/>
      <c r="BS21" s="22">
        <f>VLOOKUP($B21,'[11]21.TKKD'!$B$6:$S$76,10,0)</f>
        <v>10</v>
      </c>
      <c r="BT21" s="39"/>
      <c r="BU21" s="22" t="str">
        <f>VLOOKUP($B21,'[11]21.TKKD'!$B$6:$S$76,16,0)</f>
        <v/>
      </c>
    </row>
    <row r="22" spans="1:73" ht="27" customHeight="1" x14ac:dyDescent="0.25">
      <c r="A22" s="6">
        <v>19</v>
      </c>
      <c r="B22" s="19" t="s">
        <v>323</v>
      </c>
      <c r="C22" s="19" t="s">
        <v>324</v>
      </c>
      <c r="D22" s="18" t="s">
        <v>11</v>
      </c>
      <c r="E22" s="20">
        <f>VLOOKUP($B22,'[11]6.AVGT1'!$B$6:$T$73,10,0)</f>
        <v>5.7</v>
      </c>
      <c r="F22" s="20">
        <f>VLOOKUP($B22,'[11]6.AVGT1'!$B$6:$T$73,12,0)</f>
        <v>6.5</v>
      </c>
      <c r="G22" s="20" t="str">
        <f>VLOOKUP($B22,'[11]6.AVGT1'!$B$6:$T$73,16,0)</f>
        <v/>
      </c>
      <c r="H22" s="20">
        <f>VLOOKUP($B22,'[11]1.CT'!$B$6:$T$69,10,0)</f>
        <v>5</v>
      </c>
      <c r="I22" s="20"/>
      <c r="J22" s="20" t="str">
        <f>VLOOKUP($B22,'[11]1.CT'!$B$6:$T$69,16,0)</f>
        <v/>
      </c>
      <c r="K22" s="20">
        <f>VLOOKUP($B22,'[11]2.PL'!$B$6:$U$73,10,0)</f>
        <v>7</v>
      </c>
      <c r="L22" s="20"/>
      <c r="M22" s="20" t="str">
        <f>VLOOKUP($B22,'[11]2.PL'!$B$6:$U$73,16,0)</f>
        <v/>
      </c>
      <c r="N22" s="20">
        <f>VLOOKUP($B22,'[11]5.TIN HOC'!$B$6:$U$99,10,0)</f>
        <v>9</v>
      </c>
      <c r="O22" s="20"/>
      <c r="P22" s="20" t="str">
        <f>VLOOKUP($B22,'[11]5.TIN HOC'!$B$6:$U$99,16,0)</f>
        <v/>
      </c>
      <c r="Q22" s="20">
        <f>VLOOKUP($B22,'[11]3.GDTC'!$B$6:$T$70,10,0)</f>
        <v>5.5</v>
      </c>
      <c r="R22" s="20"/>
      <c r="S22" s="20" t="str">
        <f>VLOOKUP($B22,'[11]3.GDTC'!$B$6:$T$70,16,0)</f>
        <v/>
      </c>
      <c r="T22" s="20">
        <f>VLOOKUP($B22,'[11]4.GDQP '!$B$6:$T$71,10,0)</f>
        <v>7.2</v>
      </c>
      <c r="U22" s="20"/>
      <c r="V22" s="20" t="str">
        <f>VLOOKUP($B22,'[11]4.GDQP '!$B$6:$T$71,16,0)</f>
        <v/>
      </c>
      <c r="W22" s="22">
        <f>VLOOKUP($B22,'[11]7.ATTP'!$B$6:$T$74,10,0)</f>
        <v>7</v>
      </c>
      <c r="X22" s="22"/>
      <c r="Y22" s="22" t="str">
        <f>VLOOKUP($B22,'[11]7.ATTP'!$B$6:$T$74,16,0)</f>
        <v/>
      </c>
      <c r="Z22" s="22">
        <f>VLOOKUP($B22,'[11]8.SLDD'!$B$6:$T$74,10,0)</f>
        <v>6</v>
      </c>
      <c r="AA22" s="22"/>
      <c r="AB22" s="22" t="str">
        <f>VLOOKUP($B22,'[11]8.SLDD'!$B$6:$T$74,16,0)</f>
        <v/>
      </c>
      <c r="AC22" s="22"/>
      <c r="AD22" s="22"/>
      <c r="AE22" s="30" t="s">
        <v>8</v>
      </c>
      <c r="AF22" s="22">
        <f>VLOOKUP($B22,'[11]10.CSVHVN'!$B$6:$T$75,10,0)</f>
        <v>8.1999999999999993</v>
      </c>
      <c r="AG22" s="22"/>
      <c r="AH22" s="22" t="str">
        <f>VLOOKUP($B22,'[11]10.CSVHVN'!$B$6:$T$75,16,0)</f>
        <v/>
      </c>
      <c r="AI22" s="22">
        <f>VLOOKUP($B22,'[11]12.TQDL'!$B$6:$T$75,10,0)</f>
        <v>8</v>
      </c>
      <c r="AJ22" s="22"/>
      <c r="AK22" s="22" t="str">
        <f>VLOOKUP($B22,'[11]12.TQDL'!$B$6:$T$75,16,0)</f>
        <v/>
      </c>
      <c r="AL22" s="22">
        <f>VLOOKUP($B22,'[11]11.NVNH1'!$B$6:$T$75,10,0)</f>
        <v>6</v>
      </c>
      <c r="AM22" s="22"/>
      <c r="AN22" s="22" t="str">
        <f>VLOOKUP($B22,'[11]11.NVNH1'!$B$6:$T$75,16,0)</f>
        <v/>
      </c>
      <c r="AO22" s="22">
        <f>VLOOKUP($B22,'[11]13.PHA CHẾ 1'!$B$6:$T$75,10,0)</f>
        <v>6</v>
      </c>
      <c r="AP22" s="22"/>
      <c r="AQ22" s="22" t="str">
        <f>VLOOKUP($B22,'[11]13.PHA CHẾ 1'!$B$6:$T$75,16,0)</f>
        <v/>
      </c>
      <c r="AR22" s="22">
        <f>VLOOKUP($B22,'[11]12.TLHĐC'!$B$6:$T$74,10,0)</f>
        <v>5</v>
      </c>
      <c r="AS22" s="22"/>
      <c r="AT22" s="22" t="str">
        <f>VLOOKUP($B22,'[11]12.TLHĐC'!$B$6:$T$74,16,0)</f>
        <v/>
      </c>
      <c r="AU22" s="22">
        <f>VLOOKUP($B22,'[11]12.AVGT2'!$B$6:$P$74,10,0)</f>
        <v>7.4</v>
      </c>
      <c r="AV22" s="22"/>
      <c r="AW22" s="22" t="str">
        <f>VLOOKUP($B22,'[11]12.AVGT2'!$B$6:$T$754,16,0)</f>
        <v/>
      </c>
      <c r="AX22" s="22">
        <f>VLOOKUP($B22,'[11]14.PC2'!$B$6:$T$77,10,0)</f>
        <v>9</v>
      </c>
      <c r="AY22" s="22"/>
      <c r="AZ22" s="22" t="str">
        <f>VLOOKUP($B22,'[11]14.PC2'!$B$6:$T$77,16,0)</f>
        <v/>
      </c>
      <c r="BA22" s="22">
        <f>VLOOKUP($B22,'[11]15.QTVP&amp;STVB'!$B$6:$T$77,10,0)</f>
        <v>7.3</v>
      </c>
      <c r="BB22" s="22"/>
      <c r="BC22" s="22" t="str">
        <f>VLOOKUP($B22,'[11]15.QTVP&amp;STVB'!$B$6:$T$77,16,0)</f>
        <v/>
      </c>
      <c r="BD22" s="22">
        <f>VLOOKUP($B22,'[11]16.NVNH2'!$B$6:$T$76,10,0)</f>
        <v>5</v>
      </c>
      <c r="BE22" s="22"/>
      <c r="BF22" s="22" t="str">
        <f>VLOOKUP($B22,'[11]16.NVNH2'!$B$6:$T$76,16,0)</f>
        <v/>
      </c>
      <c r="BG22" s="22">
        <f>VLOOKUP($B22,'[11]17.KNBH'!$B$6:$Q$81,10,0)</f>
        <v>8</v>
      </c>
      <c r="BH22" s="22"/>
      <c r="BI22" s="22" t="str">
        <f>VLOOKUP($B22,'[11]17.KNBH'!$B$6:$Q$81,16,0)</f>
        <v/>
      </c>
      <c r="BJ22" s="22">
        <f>VLOOKUP($B22,'[11]13.AVGT3'!$B$6:$V$83,10,0)</f>
        <v>6.2</v>
      </c>
      <c r="BK22" s="22"/>
      <c r="BL22" s="22" t="str">
        <f>VLOOKUP($B22,'[11]13.AVGT3'!$B$6:$V$83,16,0)</f>
        <v/>
      </c>
      <c r="BM22" s="22">
        <f>VLOOKUP($B22,'[11]18.XDTĐ'!$B$6:$U$76,10,0)</f>
        <v>8</v>
      </c>
      <c r="BN22" s="22"/>
      <c r="BO22" s="22" t="str">
        <f>VLOOKUP($B22,'[11]18.XDTĐ'!$B$6:$U$76,16,0)</f>
        <v/>
      </c>
      <c r="BP22" s="22">
        <f>VLOOKUP($B22,'[11]19.AVCN1'!$B$6:$V$76,20,0)</f>
        <v>7</v>
      </c>
      <c r="BQ22" s="22">
        <f>VLOOKUP($B22,'[11]19.AVCN1'!$B$6:$V$76,21,0)</f>
        <v>8.5</v>
      </c>
      <c r="BR22" s="22"/>
      <c r="BS22" s="22">
        <f>VLOOKUP($B22,'[11]21.TKKD'!$B$6:$S$76,10,0)</f>
        <v>6</v>
      </c>
      <c r="BT22" s="39"/>
      <c r="BU22" s="22" t="str">
        <f>VLOOKUP($B22,'[11]21.TKKD'!$B$6:$S$76,16,0)</f>
        <v/>
      </c>
    </row>
    <row r="23" spans="1:73" ht="27" customHeight="1" x14ac:dyDescent="0.25">
      <c r="A23" s="6">
        <v>20</v>
      </c>
      <c r="B23" s="19" t="s">
        <v>244</v>
      </c>
      <c r="C23" s="19" t="s">
        <v>625</v>
      </c>
      <c r="D23" s="18" t="s">
        <v>118</v>
      </c>
      <c r="E23" s="20">
        <f>VLOOKUP($B23,'[11]6.AVGT1'!$B$6:$T$73,10,0)</f>
        <v>7</v>
      </c>
      <c r="F23" s="20"/>
      <c r="G23" s="20" t="str">
        <f>VLOOKUP($B23,'[11]6.AVGT1'!$B$6:$T$73,16,0)</f>
        <v/>
      </c>
      <c r="H23" s="20">
        <f>VLOOKUP($B23,'[11]1.CT'!$B$6:$T$69,10,0)</f>
        <v>5.5</v>
      </c>
      <c r="I23" s="20"/>
      <c r="J23" s="20" t="str">
        <f>VLOOKUP($B23,'[11]1.CT'!$B$6:$T$69,16,0)</f>
        <v/>
      </c>
      <c r="K23" s="20">
        <f>VLOOKUP($B23,'[11]2.PL'!$B$6:$U$73,10,0)</f>
        <v>5</v>
      </c>
      <c r="L23" s="20"/>
      <c r="M23" s="20" t="str">
        <f>VLOOKUP($B23,'[11]2.PL'!$B$6:$U$73,16,0)</f>
        <v/>
      </c>
      <c r="N23" s="20">
        <f>VLOOKUP($B23,'[11]5.TIN HOC'!$B$6:$U$99,10,0)</f>
        <v>9</v>
      </c>
      <c r="O23" s="20"/>
      <c r="P23" s="20" t="str">
        <f>VLOOKUP($B23,'[11]5.TIN HOC'!$B$6:$U$99,16,0)</f>
        <v/>
      </c>
      <c r="Q23" s="20">
        <f>VLOOKUP($B23,'[11]3.GDTC'!$B$6:$T$70,10,0)</f>
        <v>8</v>
      </c>
      <c r="R23" s="20"/>
      <c r="S23" s="20" t="str">
        <f>VLOOKUP($B23,'[11]3.GDTC'!$B$6:$T$70,16,0)</f>
        <v/>
      </c>
      <c r="T23" s="20">
        <f>VLOOKUP($B23,'[11]4.GDQP '!$B$6:$T$71,10,0)</f>
        <v>7.4</v>
      </c>
      <c r="U23" s="20"/>
      <c r="V23" s="20" t="str">
        <f>VLOOKUP($B23,'[11]4.GDQP '!$B$6:$T$71,16,0)</f>
        <v/>
      </c>
      <c r="W23" s="22">
        <f>VLOOKUP($B23,'[11]7.ATTP'!$B$6:$T$74,10,0)</f>
        <v>6</v>
      </c>
      <c r="X23" s="22"/>
      <c r="Y23" s="22" t="str">
        <f>VLOOKUP($B23,'[11]7.ATTP'!$B$6:$T$74,16,0)</f>
        <v/>
      </c>
      <c r="Z23" s="22">
        <f>VLOOKUP($B23,'[11]8.SLDD'!$B$6:$T$74,10,0)</f>
        <v>6</v>
      </c>
      <c r="AA23" s="22"/>
      <c r="AB23" s="22" t="str">
        <f>VLOOKUP($B23,'[11]8.SLDD'!$B$6:$T$74,16,0)</f>
        <v/>
      </c>
      <c r="AC23" s="22">
        <f>VLOOKUP($B23,'[11]9.QTHĐC'!$B$6:$T$76,10,0)</f>
        <v>9</v>
      </c>
      <c r="AD23" s="22"/>
      <c r="AE23" s="22" t="str">
        <f>VLOOKUP($B23,'[11]9.QTHĐC'!$B$6:$T$76,16,0)</f>
        <v/>
      </c>
      <c r="AF23" s="22">
        <f>VLOOKUP($B23,'[11]10.CSVHVN'!$B$6:$T$75,10,0)</f>
        <v>8.1999999999999993</v>
      </c>
      <c r="AG23" s="22"/>
      <c r="AH23" s="22" t="str">
        <f>VLOOKUP($B23,'[11]10.CSVHVN'!$B$6:$T$75,16,0)</f>
        <v/>
      </c>
      <c r="AI23" s="22">
        <f>VLOOKUP($B23,'[11]12.TQDL'!$B$6:$T$75,10,0)</f>
        <v>8</v>
      </c>
      <c r="AJ23" s="22"/>
      <c r="AK23" s="22" t="str">
        <f>VLOOKUP($B23,'[11]12.TQDL'!$B$6:$T$75,16,0)</f>
        <v/>
      </c>
      <c r="AL23" s="22">
        <f>VLOOKUP($B23,'[11]11.NVNH1'!$B$6:$T$75,10,0)</f>
        <v>7</v>
      </c>
      <c r="AM23" s="22"/>
      <c r="AN23" s="22" t="str">
        <f>VLOOKUP($B23,'[11]11.NVNH1'!$B$6:$T$75,16,0)</f>
        <v/>
      </c>
      <c r="AO23" s="22">
        <f>VLOOKUP($B23,'[11]13.PHA CHẾ 1'!$B$6:$T$75,10,0)</f>
        <v>6</v>
      </c>
      <c r="AP23" s="22"/>
      <c r="AQ23" s="22" t="str">
        <f>VLOOKUP($B23,'[11]13.PHA CHẾ 1'!$B$6:$T$75,16,0)</f>
        <v/>
      </c>
      <c r="AR23" s="22">
        <f>VLOOKUP($B23,'[11]12.TLHĐC'!$B$6:$T$74,10,0)</f>
        <v>7</v>
      </c>
      <c r="AS23" s="22"/>
      <c r="AT23" s="22" t="str">
        <f>VLOOKUP($B23,'[11]12.TLHĐC'!$B$6:$T$74,16,0)</f>
        <v/>
      </c>
      <c r="AU23" s="22">
        <f>VLOOKUP($B23,'[11]12.AVGT2'!$B$6:$P$74,10,0)</f>
        <v>7.2</v>
      </c>
      <c r="AV23" s="22"/>
      <c r="AW23" s="22" t="str">
        <f>VLOOKUP($B23,'[11]12.AVGT2'!$B$6:$T$754,16,0)</f>
        <v/>
      </c>
      <c r="AX23" s="22">
        <f>VLOOKUP($B23,'[11]14.PC2'!$B$6:$T$77,10,0)</f>
        <v>8</v>
      </c>
      <c r="AY23" s="22"/>
      <c r="AZ23" s="22" t="str">
        <f>VLOOKUP($B23,'[11]14.PC2'!$B$6:$T$77,16,0)</f>
        <v/>
      </c>
      <c r="BA23" s="22">
        <f>VLOOKUP($B23,'[11]15.QTVP&amp;STVB'!$B$6:$T$77,10,0)</f>
        <v>7.7</v>
      </c>
      <c r="BB23" s="22"/>
      <c r="BC23" s="22" t="str">
        <f>VLOOKUP($B23,'[11]15.QTVP&amp;STVB'!$B$6:$T$77,16,0)</f>
        <v/>
      </c>
      <c r="BD23" s="22">
        <f>VLOOKUP($B23,'[11]16.NVNH2'!$B$6:$T$76,10,0)</f>
        <v>6</v>
      </c>
      <c r="BE23" s="22"/>
      <c r="BF23" s="22" t="str">
        <f>VLOOKUP($B23,'[11]16.NVNH2'!$B$6:$T$76,16,0)</f>
        <v/>
      </c>
      <c r="BG23" s="22">
        <f>VLOOKUP($B23,'[11]17.KNBH'!$B$6:$Q$81,10,0)</f>
        <v>8</v>
      </c>
      <c r="BH23" s="22"/>
      <c r="BI23" s="22" t="str">
        <f>VLOOKUP($B23,'[11]17.KNBH'!$B$6:$Q$81,16,0)</f>
        <v/>
      </c>
      <c r="BJ23" s="22">
        <f>VLOOKUP($B23,'[11]13.AVGT3'!$B$6:$V$83,10,0)</f>
        <v>7.4</v>
      </c>
      <c r="BK23" s="22"/>
      <c r="BL23" s="22" t="str">
        <f>VLOOKUP($B23,'[11]13.AVGT3'!$B$6:$V$83,16,0)</f>
        <v/>
      </c>
      <c r="BM23" s="22">
        <f>VLOOKUP($B23,'[11]18.XDTĐ'!$B$6:$U$76,10,0)</f>
        <v>6</v>
      </c>
      <c r="BN23" s="22"/>
      <c r="BO23" s="22" t="str">
        <f>VLOOKUP($B23,'[11]18.XDTĐ'!$B$6:$U$76,16,0)</f>
        <v/>
      </c>
      <c r="BP23" s="22">
        <f>VLOOKUP($B23,'[11]19.AVCN1'!$B$6:$V$76,20,0)</f>
        <v>5</v>
      </c>
      <c r="BQ23" s="22">
        <f>VLOOKUP($B23,'[11]19.AVCN1'!$B$6:$V$76,21,0)</f>
        <v>6.5</v>
      </c>
      <c r="BR23" s="22"/>
      <c r="BS23" s="22">
        <f>VLOOKUP($B23,'[11]21.TKKD'!$B$6:$S$76,10,0)</f>
        <v>5.5</v>
      </c>
      <c r="BT23" s="39"/>
      <c r="BU23" s="22" t="str">
        <f>VLOOKUP($B23,'[11]21.TKKD'!$B$6:$S$76,16,0)</f>
        <v/>
      </c>
    </row>
    <row r="24" spans="1:73" ht="27" customHeight="1" x14ac:dyDescent="0.25">
      <c r="A24" s="6">
        <v>21</v>
      </c>
      <c r="B24" s="19" t="s">
        <v>326</v>
      </c>
      <c r="C24" s="19" t="s">
        <v>327</v>
      </c>
      <c r="D24" s="18" t="s">
        <v>16</v>
      </c>
      <c r="E24" s="20">
        <f>VLOOKUP($B24,'[11]6.AVGT1'!$B$6:$T$73,10,0)</f>
        <v>7.1</v>
      </c>
      <c r="F24" s="20"/>
      <c r="G24" s="20" t="str">
        <f>VLOOKUP($B24,'[11]6.AVGT1'!$B$6:$T$73,16,0)</f>
        <v/>
      </c>
      <c r="H24" s="20">
        <f>VLOOKUP($B24,'[11]1.CT'!$B$6:$T$69,10,0)</f>
        <v>8</v>
      </c>
      <c r="I24" s="20"/>
      <c r="J24" s="20" t="str">
        <f>VLOOKUP($B24,'[11]1.CT'!$B$6:$T$69,16,0)</f>
        <v/>
      </c>
      <c r="K24" s="20">
        <f>VLOOKUP($B24,'[11]2.PL'!$B$6:$U$73,10,0)</f>
        <v>8</v>
      </c>
      <c r="L24" s="20"/>
      <c r="M24" s="20" t="str">
        <f>VLOOKUP($B24,'[11]2.PL'!$B$6:$U$73,16,0)</f>
        <v/>
      </c>
      <c r="N24" s="20">
        <f>VLOOKUP($B24,'[11]5.TIN HOC'!$B$6:$U$99,10,0)</f>
        <v>8.5</v>
      </c>
      <c r="O24" s="20"/>
      <c r="P24" s="20" t="str">
        <f>VLOOKUP($B24,'[11]5.TIN HOC'!$B$6:$U$99,16,0)</f>
        <v/>
      </c>
      <c r="Q24" s="20"/>
      <c r="R24" s="20"/>
      <c r="S24" s="33" t="str">
        <f>VLOOKUP($B24,'[11]3.GDTC'!$B$6:$T$70,16,0)</f>
        <v>Học lại</v>
      </c>
      <c r="T24" s="20">
        <f>VLOOKUP($B24,'[11]4.GDQP '!$B$6:$T$71,10,0)</f>
        <v>7.5</v>
      </c>
      <c r="U24" s="20"/>
      <c r="V24" s="20" t="str">
        <f>VLOOKUP($B24,'[11]4.GDQP '!$B$6:$T$71,16,0)</f>
        <v/>
      </c>
      <c r="W24" s="22">
        <f>VLOOKUP($B24,'[11]7.ATTP'!$B$6:$T$74,10,0)</f>
        <v>6</v>
      </c>
      <c r="X24" s="22"/>
      <c r="Y24" s="22" t="str">
        <f>VLOOKUP($B24,'[11]7.ATTP'!$B$6:$T$74,16,0)</f>
        <v/>
      </c>
      <c r="Z24" s="22">
        <f>VLOOKUP($B24,'[11]8.SLDD'!$B$6:$T$74,10,0)</f>
        <v>7</v>
      </c>
      <c r="AA24" s="22"/>
      <c r="AB24" s="22" t="str">
        <f>VLOOKUP($B24,'[11]8.SLDD'!$B$6:$T$74,16,0)</f>
        <v/>
      </c>
      <c r="AC24" s="22"/>
      <c r="AD24" s="22"/>
      <c r="AE24" s="30" t="str">
        <f>VLOOKUP($B24,'[11]9.QTHĐC'!$B$6:$T$76,16,0)</f>
        <v>Học lại</v>
      </c>
      <c r="AF24" s="22">
        <f>VLOOKUP($B24,'[11]10.CSVHVN'!$B$6:$T$75,10,0)</f>
        <v>10</v>
      </c>
      <c r="AG24" s="22"/>
      <c r="AH24" s="22" t="str">
        <f>VLOOKUP($B24,'[11]10.CSVHVN'!$B$6:$T$75,16,0)</f>
        <v/>
      </c>
      <c r="AI24" s="22">
        <f>VLOOKUP($B24,'[11]12.TQDL'!$B$6:$T$75,10,0)</f>
        <v>9</v>
      </c>
      <c r="AJ24" s="22"/>
      <c r="AK24" s="22" t="str">
        <f>VLOOKUP($B24,'[11]12.TQDL'!$B$6:$T$75,16,0)</f>
        <v/>
      </c>
      <c r="AL24" s="22">
        <f>VLOOKUP($B24,'[11]11.NVNH1'!$B$6:$T$75,10,0)</f>
        <v>8</v>
      </c>
      <c r="AM24" s="22"/>
      <c r="AN24" s="22" t="str">
        <f>VLOOKUP($B24,'[11]11.NVNH1'!$B$6:$T$75,16,0)</f>
        <v/>
      </c>
      <c r="AO24" s="22">
        <f>VLOOKUP($B24,'[11]13.PHA CHẾ 1'!$B$6:$T$75,10,0)</f>
        <v>9</v>
      </c>
      <c r="AP24" s="22"/>
      <c r="AQ24" s="22" t="str">
        <f>VLOOKUP($B24,'[11]13.PHA CHẾ 1'!$B$6:$T$75,16,0)</f>
        <v/>
      </c>
      <c r="AR24" s="22">
        <f>VLOOKUP($B24,'[11]12.TLHĐC'!$B$6:$T$74,10,0)</f>
        <v>5</v>
      </c>
      <c r="AS24" s="22"/>
      <c r="AT24" s="22" t="str">
        <f>VLOOKUP($B24,'[11]12.TLHĐC'!$B$6:$T$74,16,0)</f>
        <v/>
      </c>
      <c r="AU24" s="22">
        <f>VLOOKUP($B24,'[11]12.AVGT2'!$B$6:$P$74,10,0)</f>
        <v>8</v>
      </c>
      <c r="AV24" s="22"/>
      <c r="AW24" s="22" t="str">
        <f>VLOOKUP($B24,'[11]12.AVGT2'!$B$6:$T$754,16,0)</f>
        <v/>
      </c>
      <c r="AX24" s="22">
        <f>VLOOKUP($B24,'[11]14.PC2'!$B$6:$T$77,10,0)</f>
        <v>9</v>
      </c>
      <c r="AY24" s="22"/>
      <c r="AZ24" s="22" t="str">
        <f>VLOOKUP($B24,'[11]14.PC2'!$B$6:$T$77,16,0)</f>
        <v/>
      </c>
      <c r="BA24" s="22">
        <f>VLOOKUP($B24,'[11]15.QTVP&amp;STVB'!$B$6:$T$77,10,0)</f>
        <v>7</v>
      </c>
      <c r="BB24" s="22"/>
      <c r="BC24" s="22" t="str">
        <f>VLOOKUP($B24,'[11]15.QTVP&amp;STVB'!$B$6:$T$77,16,0)</f>
        <v/>
      </c>
      <c r="BD24" s="22">
        <f>VLOOKUP($B24,'[11]16.NVNH2'!$B$6:$T$76,10,0)</f>
        <v>9</v>
      </c>
      <c r="BE24" s="22"/>
      <c r="BF24" s="22" t="str">
        <f>VLOOKUP($B24,'[11]16.NVNH2'!$B$6:$T$76,16,0)</f>
        <v/>
      </c>
      <c r="BG24" s="22">
        <f>VLOOKUP($B24,'[11]17.KNBH'!$B$6:$Q$81,10,0)</f>
        <v>7.5</v>
      </c>
      <c r="BH24" s="22"/>
      <c r="BI24" s="22" t="str">
        <f>VLOOKUP($B24,'[11]17.KNBH'!$B$6:$Q$81,16,0)</f>
        <v/>
      </c>
      <c r="BJ24" s="22">
        <f>VLOOKUP($B24,'[11]13.AVGT3'!$B$6:$V$83,10,0)</f>
        <v>7.4</v>
      </c>
      <c r="BK24" s="22"/>
      <c r="BL24" s="22" t="str">
        <f>VLOOKUP($B24,'[11]13.AVGT3'!$B$6:$V$83,16,0)</f>
        <v/>
      </c>
      <c r="BM24" s="22">
        <f>VLOOKUP($B24,'[11]18.XDTĐ'!$B$6:$U$76,10,0)</f>
        <v>7</v>
      </c>
      <c r="BN24" s="22"/>
      <c r="BO24" s="22" t="str">
        <f>VLOOKUP($B24,'[11]18.XDTĐ'!$B$6:$U$76,16,0)</f>
        <v/>
      </c>
      <c r="BP24" s="22">
        <f>VLOOKUP($B24,'[11]19.AVCN1'!$B$6:$V$76,20,0)</f>
        <v>7</v>
      </c>
      <c r="BQ24" s="22">
        <f>VLOOKUP($B24,'[11]19.AVCN1'!$B$6:$V$76,21,0)</f>
        <v>8.5</v>
      </c>
      <c r="BR24" s="22"/>
      <c r="BS24" s="22">
        <f>VLOOKUP($B24,'[11]21.TKKD'!$B$6:$S$76,10,0)</f>
        <v>9</v>
      </c>
      <c r="BT24" s="39"/>
      <c r="BU24" s="22" t="str">
        <f>VLOOKUP($B24,'[11]21.TKKD'!$B$6:$S$76,16,0)</f>
        <v/>
      </c>
    </row>
    <row r="25" spans="1:73" ht="27" customHeight="1" x14ac:dyDescent="0.25">
      <c r="A25" s="6">
        <v>22</v>
      </c>
      <c r="B25" s="19" t="s">
        <v>246</v>
      </c>
      <c r="C25" s="19" t="s">
        <v>106</v>
      </c>
      <c r="D25" s="18" t="s">
        <v>16</v>
      </c>
      <c r="E25" s="20">
        <f>VLOOKUP($B25,'[11]6.AVGT1'!$B$6:$T$73,10,0)</f>
        <v>6.4</v>
      </c>
      <c r="F25" s="20"/>
      <c r="G25" s="20" t="str">
        <f>VLOOKUP($B25,'[11]6.AVGT1'!$B$6:$T$73,16,0)</f>
        <v/>
      </c>
      <c r="H25" s="20">
        <f>VLOOKUP($B25,'[11]1.CT'!$B$6:$T$69,10,0)</f>
        <v>8</v>
      </c>
      <c r="I25" s="20"/>
      <c r="J25" s="20" t="str">
        <f>VLOOKUP($B25,'[11]1.CT'!$B$6:$T$69,16,0)</f>
        <v/>
      </c>
      <c r="K25" s="20">
        <f>VLOOKUP($B25,'[11]2.PL'!$B$6:$U$73,10,0)</f>
        <v>6</v>
      </c>
      <c r="L25" s="20"/>
      <c r="M25" s="20" t="str">
        <f>VLOOKUP($B25,'[11]2.PL'!$B$6:$U$73,16,0)</f>
        <v/>
      </c>
      <c r="N25" s="20">
        <f>VLOOKUP($B25,'[11]5.TIN HOC'!$B$6:$U$99,10,0)</f>
        <v>6</v>
      </c>
      <c r="O25" s="20"/>
      <c r="P25" s="20" t="str">
        <f>VLOOKUP($B25,'[11]5.TIN HOC'!$B$6:$U$99,16,0)</f>
        <v/>
      </c>
      <c r="Q25" s="20">
        <f>VLOOKUP($B25,'[11]3.GDTC'!$B$6:$T$70,10,0)</f>
        <v>7</v>
      </c>
      <c r="R25" s="20"/>
      <c r="S25" s="20" t="str">
        <f>VLOOKUP($B25,'[11]3.GDTC'!$B$6:$T$70,16,0)</f>
        <v/>
      </c>
      <c r="T25" s="20">
        <f>VLOOKUP($B25,'[11]4.GDQP '!$B$6:$T$71,10,0)</f>
        <v>6.9</v>
      </c>
      <c r="U25" s="20"/>
      <c r="V25" s="20" t="str">
        <f>VLOOKUP($B25,'[11]4.GDQP '!$B$6:$T$71,16,0)</f>
        <v/>
      </c>
      <c r="W25" s="22">
        <f>VLOOKUP($B25,'[11]7.ATTP'!$B$6:$T$74,10,0)</f>
        <v>7</v>
      </c>
      <c r="X25" s="22"/>
      <c r="Y25" s="22" t="str">
        <f>VLOOKUP($B25,'[11]7.ATTP'!$B$6:$T$74,16,0)</f>
        <v/>
      </c>
      <c r="Z25" s="22">
        <f>VLOOKUP($B25,'[11]8.SLDD'!$B$6:$T$74,10,0)</f>
        <v>6</v>
      </c>
      <c r="AA25" s="22"/>
      <c r="AB25" s="22" t="str">
        <f>VLOOKUP($B25,'[11]8.SLDD'!$B$6:$T$74,16,0)</f>
        <v/>
      </c>
      <c r="AC25" s="22">
        <f>VLOOKUP($B25,'[11]9.QTHĐC'!$B$6:$T$76,10,0)</f>
        <v>7</v>
      </c>
      <c r="AD25" s="22"/>
      <c r="AE25" s="22" t="str">
        <f>VLOOKUP($B25,'[11]9.QTHĐC'!$B$6:$T$76,16,0)</f>
        <v/>
      </c>
      <c r="AF25" s="22">
        <f>VLOOKUP($B25,'[11]10.CSVHVN'!$B$6:$T$75,10,0)</f>
        <v>10</v>
      </c>
      <c r="AG25" s="22"/>
      <c r="AH25" s="22" t="str">
        <f>VLOOKUP($B25,'[11]10.CSVHVN'!$B$6:$T$75,16,0)</f>
        <v/>
      </c>
      <c r="AI25" s="22">
        <f>VLOOKUP($B25,'[11]12.TQDL'!$B$6:$T$75,10,0)</f>
        <v>7</v>
      </c>
      <c r="AJ25" s="22"/>
      <c r="AK25" s="22" t="str">
        <f>VLOOKUP($B25,'[11]12.TQDL'!$B$6:$T$75,16,0)</f>
        <v/>
      </c>
      <c r="AL25" s="22">
        <f>VLOOKUP($B25,'[11]11.NVNH1'!$B$6:$T$75,10,0)</f>
        <v>5</v>
      </c>
      <c r="AM25" s="22"/>
      <c r="AN25" s="22" t="str">
        <f>VLOOKUP($B25,'[11]11.NVNH1'!$B$6:$T$75,16,0)</f>
        <v/>
      </c>
      <c r="AO25" s="22">
        <f>VLOOKUP($B25,'[11]13.PHA CHẾ 1'!$B$6:$T$75,10,0)</f>
        <v>6</v>
      </c>
      <c r="AP25" s="22"/>
      <c r="AQ25" s="22" t="str">
        <f>VLOOKUP($B25,'[11]13.PHA CHẾ 1'!$B$6:$T$75,16,0)</f>
        <v/>
      </c>
      <c r="AR25" s="22">
        <f>VLOOKUP($B25,'[11]12.TLHĐC'!$B$6:$T$74,10,0)</f>
        <v>7</v>
      </c>
      <c r="AS25" s="22"/>
      <c r="AT25" s="22" t="str">
        <f>VLOOKUP($B25,'[11]12.TLHĐC'!$B$6:$T$74,16,0)</f>
        <v/>
      </c>
      <c r="AU25" s="22">
        <f>VLOOKUP($B25,'[11]12.AVGT2'!$B$6:$P$74,10,0)</f>
        <v>7.3999999999999995</v>
      </c>
      <c r="AV25" s="22">
        <f>VLOOKUP($B25,'[11]12.AVGT2'!$B$6:$P$74,12,0)</f>
        <v>7</v>
      </c>
      <c r="AW25" s="22" t="str">
        <f>VLOOKUP($B25,'[11]12.AVGT2'!$B$6:$T$754,16,0)</f>
        <v/>
      </c>
      <c r="AX25" s="22">
        <f>VLOOKUP($B25,'[11]14.PC2'!$B$6:$T$77,10,0)</f>
        <v>8</v>
      </c>
      <c r="AY25" s="22"/>
      <c r="AZ25" s="22" t="str">
        <f>VLOOKUP($B25,'[11]14.PC2'!$B$6:$T$77,16,0)</f>
        <v/>
      </c>
      <c r="BA25" s="22">
        <f>VLOOKUP($B25,'[11]15.QTVP&amp;STVB'!$B$6:$T$77,10,0)</f>
        <v>6.6</v>
      </c>
      <c r="BB25" s="22"/>
      <c r="BC25" s="22" t="str">
        <f>VLOOKUP($B25,'[11]15.QTVP&amp;STVB'!$B$6:$T$77,16,0)</f>
        <v/>
      </c>
      <c r="BD25" s="22">
        <f>VLOOKUP($B25,'[11]16.NVNH2'!$B$6:$T$76,10,0)</f>
        <v>8.5</v>
      </c>
      <c r="BE25" s="22"/>
      <c r="BF25" s="22" t="str">
        <f>VLOOKUP($B25,'[11]16.NVNH2'!$B$6:$T$76,16,0)</f>
        <v/>
      </c>
      <c r="BG25" s="22">
        <f>VLOOKUP($B25,'[11]17.KNBH'!$B$6:$Q$81,10,0)</f>
        <v>8</v>
      </c>
      <c r="BH25" s="22"/>
      <c r="BI25" s="22" t="str">
        <f>VLOOKUP($B25,'[11]17.KNBH'!$B$6:$Q$81,16,0)</f>
        <v/>
      </c>
      <c r="BJ25" s="22">
        <f>VLOOKUP($B25,'[11]13.AVGT3'!$B$6:$V$83,10,0)</f>
        <v>8.4</v>
      </c>
      <c r="BK25" s="22"/>
      <c r="BL25" s="22" t="str">
        <f>VLOOKUP($B25,'[11]13.AVGT3'!$B$6:$V$83,16,0)</f>
        <v/>
      </c>
      <c r="BM25" s="22">
        <f>VLOOKUP($B25,'[11]18.XDTĐ'!$B$6:$U$76,10,0)</f>
        <v>6</v>
      </c>
      <c r="BN25" s="22"/>
      <c r="BO25" s="22" t="str">
        <f>VLOOKUP($B25,'[11]18.XDTĐ'!$B$6:$U$76,16,0)</f>
        <v/>
      </c>
      <c r="BP25" s="22">
        <f>VLOOKUP($B25,'[11]19.AVCN1'!$B$6:$V$76,20,0)</f>
        <v>6</v>
      </c>
      <c r="BQ25" s="22">
        <f>VLOOKUP($B25,'[11]19.AVCN1'!$B$6:$V$76,21,0)</f>
        <v>9.5</v>
      </c>
      <c r="BR25" s="22"/>
      <c r="BS25" s="22">
        <f>VLOOKUP($B25,'[11]21.TKKD'!$B$6:$S$76,10,0)</f>
        <v>0</v>
      </c>
      <c r="BT25" s="39"/>
      <c r="BU25" s="31" t="str">
        <f>VLOOKUP($B25,'[11]21.TKKD'!$B$6:$S$76,16,0)</f>
        <v>Thi lại</v>
      </c>
    </row>
    <row r="26" spans="1:73" ht="27" customHeight="1" x14ac:dyDescent="0.25">
      <c r="A26" s="6">
        <v>23</v>
      </c>
      <c r="B26" s="19" t="s">
        <v>329</v>
      </c>
      <c r="C26" s="19" t="s">
        <v>626</v>
      </c>
      <c r="D26" s="18" t="s">
        <v>330</v>
      </c>
      <c r="E26" s="20">
        <f>VLOOKUP($B26,'[11]6.AVGT1'!$B$6:$T$73,10,0)</f>
        <v>6</v>
      </c>
      <c r="F26" s="20">
        <f>VLOOKUP($B26,'[11]6.AVGT1'!$B$6:$T$73,12,0)</f>
        <v>6.8</v>
      </c>
      <c r="G26" s="20" t="str">
        <f>VLOOKUP($B26,'[11]6.AVGT1'!$B$6:$T$73,16,0)</f>
        <v/>
      </c>
      <c r="H26" s="20">
        <f>VLOOKUP($B26,'[11]1.CT'!$B$6:$T$69,10,0)</f>
        <v>8</v>
      </c>
      <c r="I26" s="20"/>
      <c r="J26" s="20" t="str">
        <f>VLOOKUP($B26,'[11]1.CT'!$B$6:$T$69,16,0)</f>
        <v/>
      </c>
      <c r="K26" s="20">
        <f>VLOOKUP($B26,'[11]2.PL'!$B$6:$U$73,10,0)</f>
        <v>6.5</v>
      </c>
      <c r="L26" s="20"/>
      <c r="M26" s="20" t="str">
        <f>VLOOKUP($B26,'[11]2.PL'!$B$6:$U$73,16,0)</f>
        <v/>
      </c>
      <c r="N26" s="20">
        <f>VLOOKUP($B26,'[11]5.TIN HOC'!$B$6:$U$99,10,0)</f>
        <v>9</v>
      </c>
      <c r="O26" s="20"/>
      <c r="P26" s="20" t="str">
        <f>VLOOKUP($B26,'[11]5.TIN HOC'!$B$6:$U$99,16,0)</f>
        <v/>
      </c>
      <c r="Q26" s="20">
        <f>VLOOKUP($B26,'[11]3.GDTC'!$B$6:$T$70,10,0)</f>
        <v>6.5</v>
      </c>
      <c r="R26" s="20"/>
      <c r="S26" s="20" t="str">
        <f>VLOOKUP($B26,'[11]3.GDTC'!$B$6:$T$70,16,0)</f>
        <v/>
      </c>
      <c r="T26" s="20">
        <f>VLOOKUP($B26,'[11]4.GDQP '!$B$6:$T$71,10,0)</f>
        <v>8</v>
      </c>
      <c r="U26" s="20"/>
      <c r="V26" s="20" t="str">
        <f>VLOOKUP($B26,'[11]4.GDQP '!$B$6:$T$71,16,0)</f>
        <v/>
      </c>
      <c r="W26" s="22">
        <f>VLOOKUP($B26,'[11]7.ATTP'!$B$6:$T$74,10,0)</f>
        <v>7</v>
      </c>
      <c r="X26" s="22"/>
      <c r="Y26" s="22" t="str">
        <f>VLOOKUP($B26,'[11]7.ATTP'!$B$6:$T$74,16,0)</f>
        <v/>
      </c>
      <c r="Z26" s="22">
        <f>VLOOKUP($B26,'[11]8.SLDD'!$B$6:$T$74,10,0)</f>
        <v>6</v>
      </c>
      <c r="AA26" s="22"/>
      <c r="AB26" s="22" t="str">
        <f>VLOOKUP($B26,'[11]8.SLDD'!$B$6:$T$74,16,0)</f>
        <v/>
      </c>
      <c r="AC26" s="22">
        <f>VLOOKUP($B26,'[11]9.QTHĐC'!$B$6:$T$76,10,0)</f>
        <v>8</v>
      </c>
      <c r="AD26" s="22"/>
      <c r="AE26" s="22" t="str">
        <f>VLOOKUP($B26,'[11]9.QTHĐC'!$B$6:$T$76,16,0)</f>
        <v/>
      </c>
      <c r="AF26" s="22">
        <f>VLOOKUP($B26,'[11]10.CSVHVN'!$B$6:$T$75,10,0)</f>
        <v>9.8000000000000007</v>
      </c>
      <c r="AG26" s="22"/>
      <c r="AH26" s="22" t="str">
        <f>VLOOKUP($B26,'[11]10.CSVHVN'!$B$6:$T$75,16,0)</f>
        <v/>
      </c>
      <c r="AI26" s="22">
        <f>VLOOKUP($B26,'[11]12.TQDL'!$B$6:$T$75,10,0)</f>
        <v>7</v>
      </c>
      <c r="AJ26" s="22"/>
      <c r="AK26" s="22" t="str">
        <f>VLOOKUP($B26,'[11]12.TQDL'!$B$6:$T$75,16,0)</f>
        <v/>
      </c>
      <c r="AL26" s="22">
        <f>VLOOKUP($B26,'[11]11.NVNH1'!$B$6:$T$75,10,0)</f>
        <v>6</v>
      </c>
      <c r="AM26" s="22"/>
      <c r="AN26" s="22" t="str">
        <f>VLOOKUP($B26,'[11]11.NVNH1'!$B$6:$T$75,16,0)</f>
        <v/>
      </c>
      <c r="AO26" s="22">
        <f>VLOOKUP($B26,'[11]13.PHA CHẾ 1'!$B$6:$T$75,10,0)</f>
        <v>9</v>
      </c>
      <c r="AP26" s="22"/>
      <c r="AQ26" s="22" t="str">
        <f>VLOOKUP($B26,'[11]13.PHA CHẾ 1'!$B$6:$T$75,16,0)</f>
        <v/>
      </c>
      <c r="AR26" s="22">
        <f>VLOOKUP($B26,'[11]12.TLHĐC'!$B$6:$T$74,10,0)</f>
        <v>5</v>
      </c>
      <c r="AS26" s="22"/>
      <c r="AT26" s="22" t="str">
        <f>VLOOKUP($B26,'[11]12.TLHĐC'!$B$6:$T$74,16,0)</f>
        <v/>
      </c>
      <c r="AU26" s="22">
        <f>VLOOKUP($B26,'[11]12.AVGT2'!$B$6:$P$74,10,0)</f>
        <v>8.1999999999999993</v>
      </c>
      <c r="AV26" s="22"/>
      <c r="AW26" s="22" t="str">
        <f>VLOOKUP($B26,'[11]12.AVGT2'!$B$6:$T$754,16,0)</f>
        <v/>
      </c>
      <c r="AX26" s="22">
        <f>VLOOKUP($B26,'[11]14.PC2'!$B$6:$T$77,10,0)</f>
        <v>9</v>
      </c>
      <c r="AY26" s="22"/>
      <c r="AZ26" s="22" t="str">
        <f>VLOOKUP($B26,'[11]14.PC2'!$B$6:$T$77,16,0)</f>
        <v/>
      </c>
      <c r="BA26" s="22">
        <f>VLOOKUP($B26,'[11]15.QTVP&amp;STVB'!$B$6:$T$77,10,0)</f>
        <v>7.3</v>
      </c>
      <c r="BB26" s="22"/>
      <c r="BC26" s="22" t="str">
        <f>VLOOKUP($B26,'[11]15.QTVP&amp;STVB'!$B$6:$T$77,16,0)</f>
        <v/>
      </c>
      <c r="BD26" s="22">
        <f>VLOOKUP($B26,'[11]16.NVNH2'!$B$6:$T$76,10,0)</f>
        <v>7</v>
      </c>
      <c r="BE26" s="22"/>
      <c r="BF26" s="22" t="str">
        <f>VLOOKUP($B26,'[11]16.NVNH2'!$B$6:$T$76,16,0)</f>
        <v/>
      </c>
      <c r="BG26" s="22">
        <f>VLOOKUP($B26,'[11]17.KNBH'!$B$6:$Q$81,10,0)</f>
        <v>7</v>
      </c>
      <c r="BH26" s="22"/>
      <c r="BI26" s="22" t="str">
        <f>VLOOKUP($B26,'[11]17.KNBH'!$B$6:$Q$81,16,0)</f>
        <v/>
      </c>
      <c r="BJ26" s="22">
        <f>VLOOKUP($B26,'[11]13.AVGT3'!$B$6:$V$83,10,0)</f>
        <v>6</v>
      </c>
      <c r="BK26" s="22"/>
      <c r="BL26" s="22" t="str">
        <f>VLOOKUP($B26,'[11]13.AVGT3'!$B$6:$V$83,16,0)</f>
        <v/>
      </c>
      <c r="BM26" s="22">
        <f>VLOOKUP($B26,'[11]18.XDTĐ'!$B$6:$U$76,10,0)</f>
        <v>8</v>
      </c>
      <c r="BN26" s="22"/>
      <c r="BO26" s="22" t="str">
        <f>VLOOKUP($B26,'[11]18.XDTĐ'!$B$6:$U$76,16,0)</f>
        <v/>
      </c>
      <c r="BP26" s="22">
        <f>VLOOKUP($B26,'[11]19.AVCN1'!$B$6:$V$76,20,0)</f>
        <v>6</v>
      </c>
      <c r="BQ26" s="22">
        <f>VLOOKUP($B26,'[11]19.AVCN1'!$B$6:$V$76,21,0)</f>
        <v>8</v>
      </c>
      <c r="BR26" s="22"/>
      <c r="BS26" s="22">
        <f>VLOOKUP($B26,'[11]21.TKKD'!$B$6:$S$76,10,0)</f>
        <v>7</v>
      </c>
      <c r="BT26" s="39"/>
      <c r="BU26" s="22" t="str">
        <f>VLOOKUP($B26,'[11]21.TKKD'!$B$6:$S$76,16,0)</f>
        <v/>
      </c>
    </row>
    <row r="27" spans="1:73" ht="27" customHeight="1" x14ac:dyDescent="0.25">
      <c r="A27" s="6">
        <v>24</v>
      </c>
      <c r="B27" s="19" t="s">
        <v>331</v>
      </c>
      <c r="C27" s="19" t="s">
        <v>332</v>
      </c>
      <c r="D27" s="18" t="s">
        <v>70</v>
      </c>
      <c r="E27" s="20">
        <f>VLOOKUP($B27,'[11]6.AVGT1'!$B$6:$T$73,10,0)</f>
        <v>5.8</v>
      </c>
      <c r="F27" s="20">
        <f>VLOOKUP($B27,'[11]6.AVGT1'!$B$6:$T$73,12,0)</f>
        <v>6.7</v>
      </c>
      <c r="G27" s="20" t="str">
        <f>VLOOKUP($B27,'[11]6.AVGT1'!$B$6:$T$73,16,0)</f>
        <v/>
      </c>
      <c r="H27" s="20">
        <f>VLOOKUP($B27,'[11]1.CT'!$B$6:$T$69,10,0)</f>
        <v>6</v>
      </c>
      <c r="I27" s="20"/>
      <c r="J27" s="20" t="str">
        <f>VLOOKUP($B27,'[11]1.CT'!$B$6:$T$69,16,0)</f>
        <v/>
      </c>
      <c r="K27" s="20">
        <f>VLOOKUP($B27,'[11]2.PL'!$B$6:$U$73,10,0)</f>
        <v>5.5</v>
      </c>
      <c r="L27" s="20"/>
      <c r="M27" s="20" t="str">
        <f>VLOOKUP($B27,'[11]2.PL'!$B$6:$U$73,16,0)</f>
        <v/>
      </c>
      <c r="N27" s="20">
        <f>VLOOKUP($B27,'[11]5.TIN HOC'!$B$6:$U$99,10,0)</f>
        <v>9</v>
      </c>
      <c r="O27" s="20"/>
      <c r="P27" s="20" t="str">
        <f>VLOOKUP($B27,'[11]5.TIN HOC'!$B$6:$U$99,16,0)</f>
        <v/>
      </c>
      <c r="Q27" s="20">
        <f>VLOOKUP($B27,'[11]3.GDTC'!$B$6:$T$70,10,0)</f>
        <v>5.5</v>
      </c>
      <c r="R27" s="20"/>
      <c r="S27" s="20" t="str">
        <f>VLOOKUP($B27,'[11]3.GDTC'!$B$6:$T$70,16,0)</f>
        <v/>
      </c>
      <c r="T27" s="20">
        <f>VLOOKUP($B27,'[11]4.GDQP '!$B$6:$T$71,10,0)</f>
        <v>7.6</v>
      </c>
      <c r="U27" s="20"/>
      <c r="V27" s="20" t="str">
        <f>VLOOKUP($B27,'[11]4.GDQP '!$B$6:$T$71,16,0)</f>
        <v/>
      </c>
      <c r="W27" s="22">
        <f>VLOOKUP($B27,'[11]7.ATTP'!$B$6:$T$74,10,0)</f>
        <v>6</v>
      </c>
      <c r="X27" s="22"/>
      <c r="Y27" s="22" t="str">
        <f>VLOOKUP($B27,'[11]7.ATTP'!$B$6:$T$74,16,0)</f>
        <v/>
      </c>
      <c r="Z27" s="22">
        <f>VLOOKUP($B27,'[11]8.SLDD'!$B$6:$T$74,10,0)</f>
        <v>7</v>
      </c>
      <c r="AA27" s="22"/>
      <c r="AB27" s="22" t="str">
        <f>VLOOKUP($B27,'[11]8.SLDD'!$B$6:$T$74,16,0)</f>
        <v/>
      </c>
      <c r="AC27" s="22"/>
      <c r="AD27" s="22"/>
      <c r="AE27" s="30" t="s">
        <v>8</v>
      </c>
      <c r="AF27" s="22">
        <f>VLOOKUP($B27,'[11]10.CSVHVN'!$B$6:$T$75,10,0)</f>
        <v>9.4</v>
      </c>
      <c r="AG27" s="22"/>
      <c r="AH27" s="22" t="str">
        <f>VLOOKUP($B27,'[11]10.CSVHVN'!$B$6:$T$75,16,0)</f>
        <v/>
      </c>
      <c r="AI27" s="22">
        <f>VLOOKUP($B27,'[11]12.TQDL'!$B$6:$T$75,10,0)</f>
        <v>8</v>
      </c>
      <c r="AJ27" s="22"/>
      <c r="AK27" s="22" t="str">
        <f>VLOOKUP($B27,'[11]12.TQDL'!$B$6:$T$75,16,0)</f>
        <v/>
      </c>
      <c r="AL27" s="22">
        <f>VLOOKUP($B27,'[11]11.NVNH1'!$B$6:$T$75,10,0)</f>
        <v>5</v>
      </c>
      <c r="AM27" s="22"/>
      <c r="AN27" s="22" t="str">
        <f>VLOOKUP($B27,'[11]11.NVNH1'!$B$6:$T$75,16,0)</f>
        <v/>
      </c>
      <c r="AO27" s="22">
        <f>VLOOKUP($B27,'[11]13.PHA CHẾ 1'!$B$6:$T$75,10,0)</f>
        <v>7</v>
      </c>
      <c r="AP27" s="22"/>
      <c r="AQ27" s="22" t="str">
        <f>VLOOKUP($B27,'[11]13.PHA CHẾ 1'!$B$6:$T$75,16,0)</f>
        <v/>
      </c>
      <c r="AR27" s="22">
        <f>VLOOKUP($B27,'[11]12.TLHĐC'!$B$6:$T$74,10,0)</f>
        <v>6.5</v>
      </c>
      <c r="AS27" s="22"/>
      <c r="AT27" s="22" t="str">
        <f>VLOOKUP($B27,'[11]12.TLHĐC'!$B$6:$T$74,16,0)</f>
        <v/>
      </c>
      <c r="AU27" s="22">
        <f>VLOOKUP($B27,'[11]12.AVGT2'!$B$6:$P$74,10,0)</f>
        <v>7</v>
      </c>
      <c r="AV27" s="22"/>
      <c r="AW27" s="22" t="str">
        <f>VLOOKUP($B27,'[11]12.AVGT2'!$B$6:$T$754,16,0)</f>
        <v/>
      </c>
      <c r="AX27" s="22">
        <f>VLOOKUP($B27,'[11]14.PC2'!$B$6:$T$77,10,0)</f>
        <v>8</v>
      </c>
      <c r="AY27" s="22"/>
      <c r="AZ27" s="22" t="str">
        <f>VLOOKUP($B27,'[11]14.PC2'!$B$6:$T$77,16,0)</f>
        <v/>
      </c>
      <c r="BA27" s="22">
        <f>VLOOKUP($B27,'[11]15.QTVP&amp;STVB'!$B$6:$T$77,10,0)</f>
        <v>7</v>
      </c>
      <c r="BB27" s="22"/>
      <c r="BC27" s="22" t="str">
        <f>VLOOKUP($B27,'[11]15.QTVP&amp;STVB'!$B$6:$T$77,16,0)</f>
        <v/>
      </c>
      <c r="BD27" s="22">
        <f>VLOOKUP($B27,'[11]16.NVNH2'!$B$6:$T$76,10,0)</f>
        <v>5</v>
      </c>
      <c r="BE27" s="22"/>
      <c r="BF27" s="22" t="str">
        <f>VLOOKUP($B27,'[11]16.NVNH2'!$B$6:$T$76,16,0)</f>
        <v/>
      </c>
      <c r="BG27" s="22">
        <f>VLOOKUP($B27,'[11]17.KNBH'!$B$6:$Q$81,10,0)</f>
        <v>6</v>
      </c>
      <c r="BH27" s="22"/>
      <c r="BI27" s="22" t="str">
        <f>VLOOKUP($B27,'[11]17.KNBH'!$B$6:$Q$81,16,0)</f>
        <v/>
      </c>
      <c r="BJ27" s="22">
        <f>VLOOKUP($B27,'[11]13.AVGT3'!$B$6:$V$83,10,0)</f>
        <v>6.9</v>
      </c>
      <c r="BK27" s="22"/>
      <c r="BL27" s="22" t="str">
        <f>VLOOKUP($B27,'[11]13.AVGT3'!$B$6:$V$83,16,0)</f>
        <v/>
      </c>
      <c r="BM27" s="22">
        <f>VLOOKUP($B27,'[11]18.XDTĐ'!$B$6:$U$76,10,0)</f>
        <v>8</v>
      </c>
      <c r="BN27" s="22"/>
      <c r="BO27" s="22" t="str">
        <f>VLOOKUP($B27,'[11]18.XDTĐ'!$B$6:$U$76,16,0)</f>
        <v/>
      </c>
      <c r="BP27" s="22">
        <f>VLOOKUP($B27,'[11]19.AVCN1'!$B$6:$V$76,20,0)</f>
        <v>6</v>
      </c>
      <c r="BQ27" s="22">
        <f>VLOOKUP($B27,'[11]19.AVCN1'!$B$6:$V$76,21,0)</f>
        <v>8</v>
      </c>
      <c r="BR27" s="22"/>
      <c r="BS27" s="22">
        <f>VLOOKUP($B27,'[11]21.TKKD'!$B$6:$S$76,10,0)</f>
        <v>7.5</v>
      </c>
      <c r="BT27" s="39"/>
      <c r="BU27" s="22" t="str">
        <f>VLOOKUP($B27,'[11]21.TKKD'!$B$6:$S$76,16,0)</f>
        <v/>
      </c>
    </row>
    <row r="28" spans="1:73" ht="27" customHeight="1" x14ac:dyDescent="0.25">
      <c r="A28" s="6">
        <v>25</v>
      </c>
      <c r="B28" s="19" t="s">
        <v>333</v>
      </c>
      <c r="C28" s="19" t="s">
        <v>593</v>
      </c>
      <c r="D28" s="18" t="s">
        <v>33</v>
      </c>
      <c r="E28" s="20">
        <f>VLOOKUP($B28,'[11]6.AVGT1'!$B$6:$T$73,10,0)</f>
        <v>5.0999999999999996</v>
      </c>
      <c r="F28" s="20">
        <f>VLOOKUP($B28,'[11]6.AVGT1'!$B$6:$T$73,12,0)</f>
        <v>6</v>
      </c>
      <c r="G28" s="20" t="str">
        <f>VLOOKUP($B28,'[11]6.AVGT1'!$B$6:$T$73,16,0)</f>
        <v/>
      </c>
      <c r="H28" s="20">
        <f>VLOOKUP($B28,'[11]1.CT'!$B$6:$T$69,10,0)</f>
        <v>7</v>
      </c>
      <c r="I28" s="20"/>
      <c r="J28" s="20" t="str">
        <f>VLOOKUP($B28,'[11]1.CT'!$B$6:$T$69,16,0)</f>
        <v/>
      </c>
      <c r="K28" s="20">
        <f>VLOOKUP($B28,'[11]2.PL'!$B$6:$U$73,10,0)</f>
        <v>7</v>
      </c>
      <c r="L28" s="20"/>
      <c r="M28" s="20" t="str">
        <f>VLOOKUP($B28,'[11]2.PL'!$B$6:$U$73,16,0)</f>
        <v/>
      </c>
      <c r="N28" s="20">
        <f>VLOOKUP($B28,'[11]5.TIN HOC'!$B$6:$U$99,10,0)</f>
        <v>8.5</v>
      </c>
      <c r="O28" s="20"/>
      <c r="P28" s="20" t="str">
        <f>VLOOKUP($B28,'[11]5.TIN HOC'!$B$6:$U$99,16,0)</f>
        <v/>
      </c>
      <c r="Q28" s="20">
        <f>VLOOKUP($B28,'[11]3.GDTC'!$B$6:$T$70,10,0)</f>
        <v>6.5</v>
      </c>
      <c r="R28" s="20"/>
      <c r="S28" s="20" t="str">
        <f>VLOOKUP($B28,'[11]3.GDTC'!$B$6:$T$70,16,0)</f>
        <v/>
      </c>
      <c r="T28" s="20">
        <f>VLOOKUP($B28,'[11]4.GDQP '!$B$6:$T$71,10,0)</f>
        <v>7.1</v>
      </c>
      <c r="U28" s="20"/>
      <c r="V28" s="20" t="str">
        <f>VLOOKUP($B28,'[11]4.GDQP '!$B$6:$T$71,16,0)</f>
        <v/>
      </c>
      <c r="W28" s="22">
        <f>VLOOKUP($B28,'[11]7.ATTP'!$B$6:$T$74,10,0)</f>
        <v>6</v>
      </c>
      <c r="X28" s="22"/>
      <c r="Y28" s="22" t="str">
        <f>VLOOKUP($B28,'[11]7.ATTP'!$B$6:$T$74,16,0)</f>
        <v/>
      </c>
      <c r="Z28" s="22">
        <f>VLOOKUP($B28,'[11]8.SLDD'!$B$6:$T$74,10,0)</f>
        <v>6</v>
      </c>
      <c r="AA28" s="22"/>
      <c r="AB28" s="22" t="str">
        <f>VLOOKUP($B28,'[11]8.SLDD'!$B$6:$T$74,16,0)</f>
        <v/>
      </c>
      <c r="AC28" s="22">
        <f>VLOOKUP($B28,'[11]9.QTHĐC'!$B$6:$T$76,10,0)</f>
        <v>9</v>
      </c>
      <c r="AD28" s="22"/>
      <c r="AE28" s="22" t="str">
        <f>VLOOKUP($B28,'[11]9.QTHĐC'!$B$6:$T$76,16,0)</f>
        <v/>
      </c>
      <c r="AF28" s="22">
        <f>VLOOKUP($B28,'[11]10.CSVHVN'!$B$6:$T$75,10,0)</f>
        <v>9.6</v>
      </c>
      <c r="AG28" s="22"/>
      <c r="AH28" s="22" t="str">
        <f>VLOOKUP($B28,'[11]10.CSVHVN'!$B$6:$T$75,16,0)</f>
        <v/>
      </c>
      <c r="AI28" s="22">
        <f>VLOOKUP($B28,'[11]12.TQDL'!$B$6:$T$75,10,0)</f>
        <v>7</v>
      </c>
      <c r="AJ28" s="22"/>
      <c r="AK28" s="22" t="str">
        <f>VLOOKUP($B28,'[11]12.TQDL'!$B$6:$T$75,16,0)</f>
        <v/>
      </c>
      <c r="AL28" s="22">
        <f>VLOOKUP($B28,'[11]11.NVNH1'!$B$6:$T$75,10,0)</f>
        <v>7</v>
      </c>
      <c r="AM28" s="22"/>
      <c r="AN28" s="22" t="str">
        <f>VLOOKUP($B28,'[11]11.NVNH1'!$B$6:$T$75,16,0)</f>
        <v/>
      </c>
      <c r="AO28" s="22">
        <f>VLOOKUP($B28,'[11]13.PHA CHẾ 1'!$B$6:$T$75,10,0)</f>
        <v>6</v>
      </c>
      <c r="AP28" s="22"/>
      <c r="AQ28" s="22" t="str">
        <f>VLOOKUP($B28,'[11]13.PHA CHẾ 1'!$B$6:$T$75,16,0)</f>
        <v/>
      </c>
      <c r="AR28" s="22">
        <f>VLOOKUP($B28,'[11]12.TLHĐC'!$B$6:$T$74,10,0)</f>
        <v>5</v>
      </c>
      <c r="AS28" s="22"/>
      <c r="AT28" s="22" t="str">
        <f>VLOOKUP($B28,'[11]12.TLHĐC'!$B$6:$T$74,16,0)</f>
        <v/>
      </c>
      <c r="AU28" s="22">
        <f>VLOOKUP($B28,'[11]12.AVGT2'!$B$6:$P$74,10,0)</f>
        <v>7</v>
      </c>
      <c r="AV28" s="22"/>
      <c r="AW28" s="22" t="str">
        <f>VLOOKUP($B28,'[11]12.AVGT2'!$B$6:$T$754,16,0)</f>
        <v/>
      </c>
      <c r="AX28" s="22">
        <f>VLOOKUP($B28,'[11]14.PC2'!$B$6:$T$77,10,0)</f>
        <v>8</v>
      </c>
      <c r="AY28" s="22"/>
      <c r="AZ28" s="22" t="str">
        <f>VLOOKUP($B28,'[11]14.PC2'!$B$6:$T$77,16,0)</f>
        <v/>
      </c>
      <c r="BA28" s="22">
        <f>VLOOKUP($B28,'[11]15.QTVP&amp;STVB'!$B$6:$T$77,10,0)</f>
        <v>7.3</v>
      </c>
      <c r="BB28" s="22"/>
      <c r="BC28" s="22" t="str">
        <f>VLOOKUP($B28,'[11]15.QTVP&amp;STVB'!$B$6:$T$77,16,0)</f>
        <v/>
      </c>
      <c r="BD28" s="22">
        <f>VLOOKUP($B28,'[11]16.NVNH2'!$B$6:$T$76,10,0)</f>
        <v>7</v>
      </c>
      <c r="BE28" s="22"/>
      <c r="BF28" s="22" t="str">
        <f>VLOOKUP($B28,'[11]16.NVNH2'!$B$6:$T$76,16,0)</f>
        <v/>
      </c>
      <c r="BG28" s="22">
        <f>VLOOKUP($B28,'[11]17.KNBH'!$B$6:$Q$81,10,0)</f>
        <v>8.5</v>
      </c>
      <c r="BH28" s="22"/>
      <c r="BI28" s="22" t="str">
        <f>VLOOKUP($B28,'[11]17.KNBH'!$B$6:$Q$81,16,0)</f>
        <v/>
      </c>
      <c r="BJ28" s="22">
        <f>VLOOKUP($B28,'[11]13.AVGT3'!$B$6:$V$83,10,0)</f>
        <v>5.9</v>
      </c>
      <c r="BK28" s="22"/>
      <c r="BL28" s="22" t="str">
        <f>VLOOKUP($B28,'[11]13.AVGT3'!$B$6:$V$83,16,0)</f>
        <v/>
      </c>
      <c r="BM28" s="22">
        <f>VLOOKUP($B28,'[11]18.XDTĐ'!$B$6:$U$76,10,0)</f>
        <v>7</v>
      </c>
      <c r="BN28" s="22"/>
      <c r="BO28" s="22" t="str">
        <f>VLOOKUP($B28,'[11]18.XDTĐ'!$B$6:$U$76,16,0)</f>
        <v/>
      </c>
      <c r="BP28" s="22">
        <f>VLOOKUP($B28,'[11]19.AVCN1'!$B$6:$V$76,20,0)</f>
        <v>6</v>
      </c>
      <c r="BQ28" s="22">
        <f>VLOOKUP($B28,'[11]19.AVCN1'!$B$6:$V$76,21,0)</f>
        <v>9.5</v>
      </c>
      <c r="BR28" s="22"/>
      <c r="BS28" s="22">
        <f>VLOOKUP($B28,'[11]21.TKKD'!$B$6:$S$76,10,0)</f>
        <v>8.5</v>
      </c>
      <c r="BT28" s="39"/>
      <c r="BU28" s="22" t="str">
        <f>VLOOKUP($B28,'[11]21.TKKD'!$B$6:$S$76,16,0)</f>
        <v/>
      </c>
    </row>
    <row r="29" spans="1:73" ht="27" customHeight="1" x14ac:dyDescent="0.25">
      <c r="A29" s="6">
        <v>26</v>
      </c>
      <c r="B29" s="19" t="s">
        <v>250</v>
      </c>
      <c r="C29" s="19" t="s">
        <v>28</v>
      </c>
      <c r="D29" s="18" t="s">
        <v>35</v>
      </c>
      <c r="E29" s="20">
        <f>VLOOKUP($B29,'[11]6.AVGT1'!$B$6:$T$73,10,0)</f>
        <v>5.0999999999999996</v>
      </c>
      <c r="F29" s="20">
        <f>VLOOKUP($B29,'[11]6.AVGT1'!$B$6:$T$73,12,0)</f>
        <v>5.3</v>
      </c>
      <c r="G29" s="20" t="str">
        <f>VLOOKUP($B29,'[11]6.AVGT1'!$B$6:$T$73,16,0)</f>
        <v/>
      </c>
      <c r="H29" s="20">
        <f>VLOOKUP($B29,'[11]1.CT'!$B$6:$T$69,10,0)</f>
        <v>7</v>
      </c>
      <c r="I29" s="20"/>
      <c r="J29" s="20" t="str">
        <f>VLOOKUP($B29,'[11]1.CT'!$B$6:$T$69,16,0)</f>
        <v/>
      </c>
      <c r="K29" s="20">
        <f>VLOOKUP($B29,'[11]2.PL'!$B$6:$U$73,10,0)</f>
        <v>5</v>
      </c>
      <c r="L29" s="20"/>
      <c r="M29" s="20" t="str">
        <f>VLOOKUP($B29,'[11]2.PL'!$B$6:$U$73,16,0)</f>
        <v/>
      </c>
      <c r="N29" s="20">
        <f>VLOOKUP($B29,'[11]5.TIN HOC'!$B$6:$U$99,10,0)</f>
        <v>8</v>
      </c>
      <c r="O29" s="20"/>
      <c r="P29" s="20" t="str">
        <f>VLOOKUP($B29,'[11]5.TIN HOC'!$B$6:$U$99,16,0)</f>
        <v/>
      </c>
      <c r="Q29" s="20">
        <f>VLOOKUP($B29,'[11]3.GDTC'!$B$6:$T$70,10,0)</f>
        <v>8</v>
      </c>
      <c r="R29" s="20"/>
      <c r="S29" s="20" t="str">
        <f>VLOOKUP($B29,'[11]3.GDTC'!$B$6:$T$70,16,0)</f>
        <v/>
      </c>
      <c r="T29" s="20">
        <f>VLOOKUP($B29,'[11]4.GDQP '!$B$6:$T$71,10,0)</f>
        <v>7.5</v>
      </c>
      <c r="U29" s="20"/>
      <c r="V29" s="20" t="str">
        <f>VLOOKUP($B29,'[11]4.GDQP '!$B$6:$T$71,16,0)</f>
        <v/>
      </c>
      <c r="W29" s="22">
        <f>VLOOKUP($B29,'[11]7.ATTP'!$B$6:$T$74,10,0)</f>
        <v>6</v>
      </c>
      <c r="X29" s="22"/>
      <c r="Y29" s="22" t="str">
        <f>VLOOKUP($B29,'[11]7.ATTP'!$B$6:$T$74,16,0)</f>
        <v/>
      </c>
      <c r="Z29" s="22">
        <f>VLOOKUP($B29,'[11]8.SLDD'!$B$6:$T$74,10,0)</f>
        <v>7</v>
      </c>
      <c r="AA29" s="22"/>
      <c r="AB29" s="22" t="str">
        <f>VLOOKUP($B29,'[11]8.SLDD'!$B$6:$T$74,16,0)</f>
        <v/>
      </c>
      <c r="AC29" s="22">
        <f>VLOOKUP($B29,'[11]9.QTHĐC'!$B$6:$T$76,10,0)</f>
        <v>7</v>
      </c>
      <c r="AD29" s="22"/>
      <c r="AE29" s="22" t="str">
        <f>VLOOKUP($B29,'[11]9.QTHĐC'!$B$6:$T$76,16,0)</f>
        <v/>
      </c>
      <c r="AF29" s="22">
        <f>VLOOKUP($B29,'[11]10.CSVHVN'!$B$6:$T$75,10,0)</f>
        <v>9.4</v>
      </c>
      <c r="AG29" s="22"/>
      <c r="AH29" s="22" t="str">
        <f>VLOOKUP($B29,'[11]10.CSVHVN'!$B$6:$T$75,16,0)</f>
        <v/>
      </c>
      <c r="AI29" s="22">
        <f>VLOOKUP($B29,'[11]12.TQDL'!$B$6:$T$75,10,0)</f>
        <v>7</v>
      </c>
      <c r="AJ29" s="22"/>
      <c r="AK29" s="22" t="str">
        <f>VLOOKUP($B29,'[11]12.TQDL'!$B$6:$T$75,16,0)</f>
        <v/>
      </c>
      <c r="AL29" s="22">
        <f>VLOOKUP($B29,'[11]11.NVNH1'!$B$6:$T$75,10,0)</f>
        <v>6</v>
      </c>
      <c r="AM29" s="22"/>
      <c r="AN29" s="22" t="str">
        <f>VLOOKUP($B29,'[11]11.NVNH1'!$B$6:$T$75,16,0)</f>
        <v/>
      </c>
      <c r="AO29" s="22">
        <f>VLOOKUP($B29,'[11]13.PHA CHẾ 1'!$B$6:$T$75,10,0)</f>
        <v>7</v>
      </c>
      <c r="AP29" s="22"/>
      <c r="AQ29" s="22" t="str">
        <f>VLOOKUP($B29,'[11]13.PHA CHẾ 1'!$B$6:$T$75,16,0)</f>
        <v/>
      </c>
      <c r="AR29" s="22">
        <f>VLOOKUP($B29,'[11]12.TLHĐC'!$B$6:$T$74,10,0)</f>
        <v>6</v>
      </c>
      <c r="AS29" s="22"/>
      <c r="AT29" s="22" t="str">
        <f>VLOOKUP($B29,'[11]12.TLHĐC'!$B$6:$T$74,16,0)</f>
        <v/>
      </c>
      <c r="AU29" s="22">
        <f>VLOOKUP($B29,'[11]12.AVGT2'!$B$6:$P$74,10,0)</f>
        <v>7.1999999999999993</v>
      </c>
      <c r="AV29" s="22"/>
      <c r="AW29" s="22" t="str">
        <f>VLOOKUP($B29,'[11]12.AVGT2'!$B$6:$T$754,16,0)</f>
        <v/>
      </c>
      <c r="AX29" s="22">
        <f>VLOOKUP($B29,'[11]14.PC2'!$B$6:$T$77,10,0)</f>
        <v>9</v>
      </c>
      <c r="AY29" s="22"/>
      <c r="AZ29" s="22" t="str">
        <f>VLOOKUP($B29,'[11]14.PC2'!$B$6:$T$77,16,0)</f>
        <v/>
      </c>
      <c r="BA29" s="22">
        <f>VLOOKUP($B29,'[11]15.QTVP&amp;STVB'!$B$6:$T$77,10,0)</f>
        <v>7.5</v>
      </c>
      <c r="BB29" s="22"/>
      <c r="BC29" s="22" t="str">
        <f>VLOOKUP($B29,'[11]15.QTVP&amp;STVB'!$B$6:$T$77,16,0)</f>
        <v/>
      </c>
      <c r="BD29" s="22">
        <f>VLOOKUP($B29,'[11]16.NVNH2'!$B$6:$T$76,10,0)</f>
        <v>7</v>
      </c>
      <c r="BE29" s="22"/>
      <c r="BF29" s="22" t="str">
        <f>VLOOKUP($B29,'[11]16.NVNH2'!$B$6:$T$76,16,0)</f>
        <v/>
      </c>
      <c r="BG29" s="22">
        <f>VLOOKUP($B29,'[11]17.KNBH'!$B$6:$Q$81,10,0)</f>
        <v>9</v>
      </c>
      <c r="BH29" s="22"/>
      <c r="BI29" s="22" t="str">
        <f>VLOOKUP($B29,'[11]17.KNBH'!$B$6:$Q$81,16,0)</f>
        <v/>
      </c>
      <c r="BJ29" s="22">
        <f>VLOOKUP($B29,'[11]13.AVGT3'!$B$6:$V$83,10,0)</f>
        <v>7.1</v>
      </c>
      <c r="BK29" s="22"/>
      <c r="BL29" s="22" t="str">
        <f>VLOOKUP($B29,'[11]13.AVGT3'!$B$6:$V$83,16,0)</f>
        <v/>
      </c>
      <c r="BM29" s="22">
        <f>VLOOKUP($B29,'[11]18.XDTĐ'!$B$6:$U$76,10,0)</f>
        <v>7</v>
      </c>
      <c r="BN29" s="22"/>
      <c r="BO29" s="22" t="str">
        <f>VLOOKUP($B29,'[11]18.XDTĐ'!$B$6:$U$76,16,0)</f>
        <v/>
      </c>
      <c r="BP29" s="22">
        <f>VLOOKUP($B29,'[11]19.AVCN1'!$B$6:$V$76,20,0)</f>
        <v>5</v>
      </c>
      <c r="BQ29" s="22">
        <f>VLOOKUP($B29,'[11]19.AVCN1'!$B$6:$V$76,21,0)</f>
        <v>9</v>
      </c>
      <c r="BR29" s="22"/>
      <c r="BS29" s="22">
        <f>VLOOKUP($B29,'[11]21.TKKD'!$B$6:$S$76,10,0)</f>
        <v>7</v>
      </c>
      <c r="BT29" s="39"/>
      <c r="BU29" s="22" t="str">
        <f>VLOOKUP($B29,'[11]21.TKKD'!$B$6:$S$76,16,0)</f>
        <v/>
      </c>
    </row>
    <row r="30" spans="1:73" ht="27" customHeight="1" x14ac:dyDescent="0.25">
      <c r="A30" s="6">
        <v>27</v>
      </c>
      <c r="B30" s="19" t="s">
        <v>428</v>
      </c>
      <c r="C30" s="19" t="s">
        <v>351</v>
      </c>
      <c r="D30" s="18" t="s">
        <v>429</v>
      </c>
      <c r="E30" s="20">
        <f>VLOOKUP($B30,'[11]6.AVGT1'!$B$6:$T$73,10,0)</f>
        <v>8.1</v>
      </c>
      <c r="F30" s="20"/>
      <c r="G30" s="20" t="str">
        <f>VLOOKUP($B30,'[11]6.AVGT1'!$B$6:$T$73,16,0)</f>
        <v/>
      </c>
      <c r="H30" s="20">
        <f>VLOOKUP($B30,'[11]1.CT'!$B$6:$T$69,10,0)</f>
        <v>6.5</v>
      </c>
      <c r="I30" s="20"/>
      <c r="J30" s="20" t="str">
        <f>VLOOKUP($B30,'[11]1.CT'!$B$6:$T$69,16,0)</f>
        <v/>
      </c>
      <c r="K30" s="20">
        <f>VLOOKUP($B30,'[11]2.PL'!$B$6:$U$73,10,0)</f>
        <v>7.5</v>
      </c>
      <c r="L30" s="20"/>
      <c r="M30" s="20" t="str">
        <f>VLOOKUP($B30,'[11]2.PL'!$B$6:$U$73,16,0)</f>
        <v/>
      </c>
      <c r="N30" s="20">
        <f>VLOOKUP($B30,'[11]5.TIN HOC'!$B$6:$U$99,10,0)</f>
        <v>4</v>
      </c>
      <c r="O30" s="20">
        <f>VLOOKUP($B30,'[11]5.TIN HOC'!$B$6:$U$99,12,0)</f>
        <v>9.5</v>
      </c>
      <c r="P30" s="20" t="str">
        <f>VLOOKUP($B30,'[11]5.TIN HOC'!$B$6:$U$99,16,0)</f>
        <v/>
      </c>
      <c r="Q30" s="20">
        <f>VLOOKUP($B30,'[11]3.GDTC'!$B$6:$T$70,10,0)</f>
        <v>6</v>
      </c>
      <c r="R30" s="20"/>
      <c r="S30" s="20" t="str">
        <f>VLOOKUP($B30,'[11]3.GDTC'!$B$6:$T$70,16,0)</f>
        <v/>
      </c>
      <c r="T30" s="20">
        <f>VLOOKUP($B30,'[11]4.GDQP '!$B$6:$T$71,10,0)</f>
        <v>6.2</v>
      </c>
      <c r="U30" s="20"/>
      <c r="V30" s="20" t="str">
        <f>VLOOKUP($B30,'[11]4.GDQP '!$B$6:$T$71,16,0)</f>
        <v/>
      </c>
      <c r="W30" s="22">
        <f>VLOOKUP($B30,'[11]7.ATTP'!$B$6:$T$74,10,0)</f>
        <v>8</v>
      </c>
      <c r="X30" s="22"/>
      <c r="Y30" s="22" t="str">
        <f>VLOOKUP($B30,'[11]7.ATTP'!$B$6:$T$74,16,0)</f>
        <v/>
      </c>
      <c r="Z30" s="22">
        <f>VLOOKUP($B30,'[11]8.SLDD'!$B$6:$T$74,10,0)</f>
        <v>6</v>
      </c>
      <c r="AA30" s="22"/>
      <c r="AB30" s="22" t="str">
        <f>VLOOKUP($B30,'[11]8.SLDD'!$B$6:$T$74,16,0)</f>
        <v/>
      </c>
      <c r="AC30" s="22"/>
      <c r="AD30" s="22"/>
      <c r="AE30" s="30" t="s">
        <v>8</v>
      </c>
      <c r="AF30" s="22">
        <f>VLOOKUP($B30,'[11]10.CSVHVN'!$B$6:$T$75,10,0)</f>
        <v>9.8000000000000007</v>
      </c>
      <c r="AG30" s="22"/>
      <c r="AH30" s="22" t="str">
        <f>VLOOKUP($B30,'[11]10.CSVHVN'!$B$6:$T$75,16,0)</f>
        <v/>
      </c>
      <c r="AI30" s="22">
        <f>VLOOKUP($B30,'[11]12.TQDL'!$B$6:$T$75,10,0)</f>
        <v>8</v>
      </c>
      <c r="AJ30" s="22"/>
      <c r="AK30" s="22" t="str">
        <f>VLOOKUP($B30,'[11]12.TQDL'!$B$6:$T$75,16,0)</f>
        <v/>
      </c>
      <c r="AL30" s="22">
        <f>VLOOKUP($B30,'[11]11.NVNH1'!$B$6:$T$75,10,0)</f>
        <v>5</v>
      </c>
      <c r="AM30" s="22"/>
      <c r="AN30" s="22" t="str">
        <f>VLOOKUP($B30,'[11]11.NVNH1'!$B$6:$T$75,16,0)</f>
        <v/>
      </c>
      <c r="AO30" s="22">
        <f>VLOOKUP($B30,'[11]13.PHA CHẾ 1'!$B$6:$T$75,10,0)</f>
        <v>5</v>
      </c>
      <c r="AP30" s="22"/>
      <c r="AQ30" s="22" t="str">
        <f>VLOOKUP($B30,'[11]13.PHA CHẾ 1'!$B$6:$T$75,16,0)</f>
        <v/>
      </c>
      <c r="AR30" s="22">
        <f>VLOOKUP($B30,'[11]12.TLHĐC'!$B$6:$T$74,10,0)</f>
        <v>5</v>
      </c>
      <c r="AS30" s="69"/>
      <c r="AT30" s="69" t="str">
        <f>VLOOKUP($B30,'[11]12.TLHĐC'!$B$6:$T$74,16,0)</f>
        <v/>
      </c>
      <c r="AU30" s="22">
        <f>VLOOKUP($B30,'[11]12.AVGT2'!$B$6:$P$74,10,0)</f>
        <v>7.7</v>
      </c>
      <c r="AV30" s="22"/>
      <c r="AW30" s="22" t="str">
        <f>VLOOKUP($B30,'[11]12.AVGT2'!$B$6:$T$754,16,0)</f>
        <v/>
      </c>
      <c r="AX30" s="22">
        <f>VLOOKUP($B30,'[11]14.PC2'!$B$6:$T$77,10,0)</f>
        <v>9</v>
      </c>
      <c r="AY30" s="22"/>
      <c r="AZ30" s="22" t="str">
        <f>VLOOKUP($B30,'[11]14.PC2'!$B$6:$T$77,16,0)</f>
        <v/>
      </c>
      <c r="BA30" s="22">
        <f>VLOOKUP($B30,'[11]15.QTVP&amp;STVB'!$B$6:$T$77,10,0)</f>
        <v>6.3</v>
      </c>
      <c r="BB30" s="22"/>
      <c r="BC30" s="22" t="str">
        <f>VLOOKUP($B30,'[11]15.QTVP&amp;STVB'!$B$6:$T$77,16,0)</f>
        <v/>
      </c>
      <c r="BD30" s="22">
        <f>VLOOKUP($B30,'[11]16.NVNH2'!$B$6:$T$76,10,0)</f>
        <v>6</v>
      </c>
      <c r="BE30" s="22"/>
      <c r="BF30" s="22" t="str">
        <f>VLOOKUP($B30,'[11]16.NVNH2'!$B$6:$T$76,16,0)</f>
        <v/>
      </c>
      <c r="BG30" s="22">
        <f>VLOOKUP($B30,'[11]17.KNBH'!$B$6:$Q$81,10,0)</f>
        <v>8</v>
      </c>
      <c r="BH30" s="22"/>
      <c r="BI30" s="22" t="str">
        <f>VLOOKUP($B30,'[11]17.KNBH'!$B$6:$Q$81,16,0)</f>
        <v/>
      </c>
      <c r="BJ30" s="22"/>
      <c r="BK30" s="22"/>
      <c r="BL30" s="30" t="str">
        <f>VLOOKUP($B30,'[11]13.AVGT3'!$B$6:$V$83,16,0)</f>
        <v>Học lại</v>
      </c>
      <c r="BM30" s="22">
        <f>VLOOKUP($B30,'[11]18.XDTĐ'!$B$6:$U$76,10,0)</f>
        <v>7</v>
      </c>
      <c r="BN30" s="22"/>
      <c r="BO30" s="22" t="str">
        <f>VLOOKUP($B30,'[11]18.XDTĐ'!$B$6:$U$76,16,0)</f>
        <v/>
      </c>
      <c r="BP30" s="22">
        <f>VLOOKUP($B30,'[11]19.AVCN1'!$B$6:$V$76,20,0)</f>
        <v>6</v>
      </c>
      <c r="BQ30" s="22">
        <f>VLOOKUP($B30,'[11]19.AVCN1'!$B$6:$V$76,21,0)</f>
        <v>9</v>
      </c>
      <c r="BR30" s="22"/>
      <c r="BS30" s="22">
        <f>VLOOKUP($B30,'[11]21.TKKD'!$B$6:$S$76,10,0)</f>
        <v>6</v>
      </c>
      <c r="BT30" s="39"/>
      <c r="BU30" s="22" t="str">
        <f>VLOOKUP($B30,'[11]21.TKKD'!$B$6:$S$76,16,0)</f>
        <v/>
      </c>
    </row>
    <row r="31" spans="1:73" ht="27" customHeight="1" x14ac:dyDescent="0.25">
      <c r="A31" s="6">
        <v>28</v>
      </c>
      <c r="B31" s="19" t="s">
        <v>464</v>
      </c>
      <c r="C31" s="19" t="s">
        <v>465</v>
      </c>
      <c r="D31" s="18" t="s">
        <v>429</v>
      </c>
      <c r="E31" s="20">
        <f>VLOOKUP($B31,'[11]6.AVGT1'!$B$6:$T$73,10,0)</f>
        <v>4.8</v>
      </c>
      <c r="F31" s="20">
        <f>VLOOKUP($B31,'[11]6.AVGT1'!$B$6:$T$73,12,0)</f>
        <v>5.0999999999999996</v>
      </c>
      <c r="G31" s="20" t="str">
        <f>VLOOKUP($B31,'[11]6.AVGT1'!$B$6:$T$73,16,0)</f>
        <v/>
      </c>
      <c r="H31" s="20">
        <f>VLOOKUP($B31,'[11]1.CT'!$B$6:$T$69,10,0)</f>
        <v>7</v>
      </c>
      <c r="I31" s="20"/>
      <c r="J31" s="20" t="str">
        <f>VLOOKUP($B31,'[11]1.CT'!$B$6:$T$69,16,0)</f>
        <v/>
      </c>
      <c r="K31" s="20">
        <f>VLOOKUP($B31,'[11]2.PL'!$B$6:$U$73,10,0)</f>
        <v>6</v>
      </c>
      <c r="L31" s="20"/>
      <c r="M31" s="20" t="str">
        <f>VLOOKUP($B31,'[11]2.PL'!$B$6:$U$73,16,0)</f>
        <v/>
      </c>
      <c r="N31" s="20">
        <f>VLOOKUP($B31,'[11]5.TIN HOC'!$B$6:$U$99,10,0)</f>
        <v>5</v>
      </c>
      <c r="O31" s="20"/>
      <c r="P31" s="20" t="str">
        <f>VLOOKUP($B31,'[11]5.TIN HOC'!$B$6:$U$99,16,0)</f>
        <v/>
      </c>
      <c r="Q31" s="20">
        <f>VLOOKUP($B31,'[11]3.GDTC'!$B$6:$T$70,10,0)</f>
        <v>6</v>
      </c>
      <c r="R31" s="20"/>
      <c r="S31" s="20" t="str">
        <f>VLOOKUP($B31,'[11]3.GDTC'!$B$6:$T$70,16,0)</f>
        <v/>
      </c>
      <c r="T31" s="20">
        <f>VLOOKUP($B31,'[11]4.GDQP '!$B$6:$T$71,10,0)</f>
        <v>6.8</v>
      </c>
      <c r="U31" s="20"/>
      <c r="V31" s="20" t="str">
        <f>VLOOKUP($B31,'[11]4.GDQP '!$B$6:$T$71,16,0)</f>
        <v/>
      </c>
      <c r="W31" s="22">
        <f>VLOOKUP($B31,'[11]7.ATTP'!$B$6:$T$74,10,0)</f>
        <v>7</v>
      </c>
      <c r="X31" s="22"/>
      <c r="Y31" s="22" t="str">
        <f>VLOOKUP($B31,'[11]7.ATTP'!$B$6:$T$74,16,0)</f>
        <v/>
      </c>
      <c r="Z31" s="22">
        <f>VLOOKUP($B31,'[11]8.SLDD'!$B$6:$T$74,10,0)</f>
        <v>6</v>
      </c>
      <c r="AA31" s="22"/>
      <c r="AB31" s="22" t="str">
        <f>VLOOKUP($B31,'[11]8.SLDD'!$B$6:$T$74,16,0)</f>
        <v/>
      </c>
      <c r="AC31" s="22"/>
      <c r="AD31" s="22"/>
      <c r="AE31" s="30" t="s">
        <v>8</v>
      </c>
      <c r="AF31" s="22">
        <f>VLOOKUP($B31,'[11]10.CSVHVN'!$B$6:$T$75,10,0)</f>
        <v>8.1999999999999993</v>
      </c>
      <c r="AG31" s="22"/>
      <c r="AH31" s="22" t="str">
        <f>VLOOKUP($B31,'[11]10.CSVHVN'!$B$6:$T$75,16,0)</f>
        <v/>
      </c>
      <c r="AI31" s="22">
        <f>VLOOKUP($B31,'[11]12.TQDL'!$B$6:$T$75,10,0)</f>
        <v>7</v>
      </c>
      <c r="AJ31" s="22"/>
      <c r="AK31" s="22" t="str">
        <f>VLOOKUP($B31,'[11]12.TQDL'!$B$6:$T$75,16,0)</f>
        <v/>
      </c>
      <c r="AL31" s="22">
        <f>VLOOKUP($B31,'[11]11.NVNH1'!$B$6:$T$75,10,0)</f>
        <v>6</v>
      </c>
      <c r="AM31" s="22"/>
      <c r="AN31" s="22" t="str">
        <f>VLOOKUP($B31,'[11]11.NVNH1'!$B$6:$T$75,16,0)</f>
        <v/>
      </c>
      <c r="AO31" s="22">
        <f>VLOOKUP($B31,'[11]13.PHA CHẾ 1'!$B$6:$T$75,10,0)</f>
        <v>5</v>
      </c>
      <c r="AP31" s="22"/>
      <c r="AQ31" s="22" t="str">
        <f>VLOOKUP($B31,'[11]13.PHA CHẾ 1'!$B$6:$T$75,16,0)</f>
        <v/>
      </c>
      <c r="AR31" s="69"/>
      <c r="AS31" s="69"/>
      <c r="AT31" s="70" t="str">
        <f>VLOOKUP($B31,'[11]12.TLHĐC'!$B$6:$T$74,16,0)</f>
        <v>Học lại</v>
      </c>
      <c r="AU31" s="22">
        <f>VLOOKUP($B31,'[11]12.AVGT2'!$B$6:$P$74,10,0)</f>
        <v>7.1</v>
      </c>
      <c r="AV31" s="22">
        <f>VLOOKUP($B31,'[11]12.AVGT2'!$B$6:$P$74,12,0)</f>
        <v>7.1</v>
      </c>
      <c r="AW31" s="30" t="str">
        <f>VLOOKUP($B31,'[11]12.AVGT2'!$B$6:$T$754,16,0)</f>
        <v>Học lại</v>
      </c>
      <c r="AX31" s="22">
        <f>VLOOKUP($B31,'[11]14.PC2'!$B$6:$T$77,10,0)</f>
        <v>7</v>
      </c>
      <c r="AY31" s="22"/>
      <c r="AZ31" s="22" t="str">
        <f>VLOOKUP($B31,'[11]14.PC2'!$B$6:$T$77,16,0)</f>
        <v/>
      </c>
      <c r="BA31" s="22">
        <f>VLOOKUP($B31,'[11]15.QTVP&amp;STVB'!$B$6:$T$77,10,0)</f>
        <v>6.6</v>
      </c>
      <c r="BB31" s="22"/>
      <c r="BC31" s="22" t="str">
        <f>VLOOKUP($B31,'[11]15.QTVP&amp;STVB'!$B$6:$T$77,16,0)</f>
        <v/>
      </c>
      <c r="BD31" s="22">
        <f>VLOOKUP($B31,'[11]16.NVNH2'!$B$6:$T$76,10,0)</f>
        <v>7</v>
      </c>
      <c r="BE31" s="22"/>
      <c r="BF31" s="22" t="str">
        <f>VLOOKUP($B31,'[11]16.NVNH2'!$B$6:$T$76,16,0)</f>
        <v/>
      </c>
      <c r="BG31" s="22">
        <f>VLOOKUP($B31,'[11]17.KNBH'!$B$6:$Q$81,10,0)</f>
        <v>7</v>
      </c>
      <c r="BH31" s="22"/>
      <c r="BI31" s="22" t="str">
        <f>VLOOKUP($B31,'[11]17.KNBH'!$B$6:$Q$81,16,0)</f>
        <v/>
      </c>
      <c r="BJ31" s="22"/>
      <c r="BK31" s="22"/>
      <c r="BL31" s="30" t="str">
        <f>VLOOKUP($B31,'[11]13.AVGT3'!$B$6:$V$83,16,0)</f>
        <v>Học lại</v>
      </c>
      <c r="BM31" s="22">
        <f>VLOOKUP($B31,'[11]18.XDTĐ'!$B$6:$U$76,10,0)</f>
        <v>7</v>
      </c>
      <c r="BN31" s="22"/>
      <c r="BO31" s="22" t="str">
        <f>VLOOKUP($B31,'[11]18.XDTĐ'!$B$6:$U$76,16,0)</f>
        <v/>
      </c>
      <c r="BP31" s="31">
        <f>VLOOKUP($B31,'[11]19.AVCN1'!$B$6:$V$76,20,0)</f>
        <v>3</v>
      </c>
      <c r="BQ31" s="22">
        <f>VLOOKUP($B31,'[11]19.AVCN1'!$B$6:$V$76,21,0)</f>
        <v>6</v>
      </c>
      <c r="BR31" s="22"/>
      <c r="BS31" s="22">
        <f>VLOOKUP($B31,'[11]21.TKKD'!$B$6:$S$76,10,0)</f>
        <v>5</v>
      </c>
      <c r="BT31" s="39"/>
      <c r="BU31" s="22" t="str">
        <f>VLOOKUP($B31,'[11]21.TKKD'!$B$6:$S$76,16,0)</f>
        <v/>
      </c>
    </row>
    <row r="32" spans="1:73" ht="27" customHeight="1" x14ac:dyDescent="0.25">
      <c r="A32" s="6">
        <v>29</v>
      </c>
      <c r="B32" s="19" t="s">
        <v>335</v>
      </c>
      <c r="C32" s="19" t="s">
        <v>627</v>
      </c>
      <c r="D32" s="18" t="s">
        <v>73</v>
      </c>
      <c r="E32" s="20">
        <f>VLOOKUP($B32,'[11]6.AVGT1'!$B$6:$T$73,10,0)</f>
        <v>7.1</v>
      </c>
      <c r="F32" s="20"/>
      <c r="G32" s="20" t="str">
        <f>VLOOKUP($B32,'[11]6.AVGT1'!$B$6:$T$73,16,0)</f>
        <v/>
      </c>
      <c r="H32" s="20">
        <f>VLOOKUP($B32,'[11]1.CT'!$B$6:$T$69,10,0)</f>
        <v>7</v>
      </c>
      <c r="I32" s="20"/>
      <c r="J32" s="20" t="str">
        <f>VLOOKUP($B32,'[11]1.CT'!$B$6:$T$69,16,0)</f>
        <v/>
      </c>
      <c r="K32" s="20">
        <f>VLOOKUP($B32,'[11]2.PL'!$B$6:$U$73,10,0)</f>
        <v>6</v>
      </c>
      <c r="L32" s="20"/>
      <c r="M32" s="20" t="str">
        <f>VLOOKUP($B32,'[11]2.PL'!$B$6:$U$73,16,0)</f>
        <v/>
      </c>
      <c r="N32" s="20">
        <f>VLOOKUP($B32,'[11]5.TIN HOC'!$B$6:$U$99,10,0)</f>
        <v>9.5</v>
      </c>
      <c r="O32" s="20"/>
      <c r="P32" s="20" t="str">
        <f>VLOOKUP($B32,'[11]5.TIN HOC'!$B$6:$U$99,16,0)</f>
        <v/>
      </c>
      <c r="Q32" s="20">
        <f>VLOOKUP($B32,'[11]3.GDTC'!$B$6:$T$70,10,0)</f>
        <v>7</v>
      </c>
      <c r="R32" s="20"/>
      <c r="S32" s="20" t="str">
        <f>VLOOKUP($B32,'[11]3.GDTC'!$B$6:$T$70,16,0)</f>
        <v/>
      </c>
      <c r="T32" s="20">
        <f>VLOOKUP($B32,'[11]4.GDQP '!$B$6:$T$71,10,0)</f>
        <v>6.5</v>
      </c>
      <c r="U32" s="20"/>
      <c r="V32" s="20" t="str">
        <f>VLOOKUP($B32,'[11]4.GDQP '!$B$6:$T$71,16,0)</f>
        <v/>
      </c>
      <c r="W32" s="22">
        <f>VLOOKUP($B32,'[11]7.ATTP'!$B$6:$T$74,10,0)</f>
        <v>5</v>
      </c>
      <c r="X32" s="22"/>
      <c r="Y32" s="22" t="str">
        <f>VLOOKUP($B32,'[11]7.ATTP'!$B$6:$T$74,16,0)</f>
        <v/>
      </c>
      <c r="Z32" s="22">
        <f>VLOOKUP($B32,'[11]8.SLDD'!$B$6:$T$74,10,0)</f>
        <v>5</v>
      </c>
      <c r="AA32" s="22"/>
      <c r="AB32" s="22" t="str">
        <f>VLOOKUP($B32,'[11]8.SLDD'!$B$6:$T$74,16,0)</f>
        <v/>
      </c>
      <c r="AC32" s="22"/>
      <c r="AD32" s="22"/>
      <c r="AE32" s="30" t="s">
        <v>8</v>
      </c>
      <c r="AF32" s="22">
        <f>VLOOKUP($B32,'[11]10.CSVHVN'!$B$6:$T$75,10,0)</f>
        <v>7.6</v>
      </c>
      <c r="AG32" s="22"/>
      <c r="AH32" s="22" t="str">
        <f>VLOOKUP($B32,'[11]10.CSVHVN'!$B$6:$T$75,16,0)</f>
        <v/>
      </c>
      <c r="AI32" s="22">
        <f>VLOOKUP($B32,'[11]12.TQDL'!$B$6:$T$75,10,0)</f>
        <v>6</v>
      </c>
      <c r="AJ32" s="22"/>
      <c r="AK32" s="22" t="str">
        <f>VLOOKUP($B32,'[11]12.TQDL'!$B$6:$T$75,16,0)</f>
        <v/>
      </c>
      <c r="AL32" s="22">
        <f>VLOOKUP($B32,'[11]11.NVNH1'!$B$6:$T$75,10,0)</f>
        <v>7</v>
      </c>
      <c r="AM32" s="22"/>
      <c r="AN32" s="22" t="str">
        <f>VLOOKUP($B32,'[11]11.NVNH1'!$B$6:$T$75,16,0)</f>
        <v/>
      </c>
      <c r="AO32" s="22">
        <f>VLOOKUP($B32,'[11]13.PHA CHẾ 1'!$B$6:$T$75,10,0)</f>
        <v>6</v>
      </c>
      <c r="AP32" s="22"/>
      <c r="AQ32" s="22" t="str">
        <f>VLOOKUP($B32,'[11]13.PHA CHẾ 1'!$B$6:$T$75,16,0)</f>
        <v/>
      </c>
      <c r="AR32" s="22">
        <f>VLOOKUP($B32,'[11]12.TLHĐC'!$B$6:$T$74,10,0)</f>
        <v>7.5</v>
      </c>
      <c r="AS32" s="22"/>
      <c r="AT32" s="22" t="str">
        <f>VLOOKUP($B32,'[11]12.TLHĐC'!$B$6:$T$74,16,0)</f>
        <v/>
      </c>
      <c r="AU32" s="22"/>
      <c r="AV32" s="22"/>
      <c r="AW32" s="30" t="str">
        <f>VLOOKUP($B32,'[11]12.AVGT2'!$B$6:$T$754,16,0)</f>
        <v>Học lại</v>
      </c>
      <c r="AX32" s="22">
        <f>VLOOKUP($B32,'[11]14.PC2'!$B$6:$T$77,10,0)</f>
        <v>8</v>
      </c>
      <c r="AY32" s="22"/>
      <c r="AZ32" s="22" t="str">
        <f>VLOOKUP($B32,'[11]14.PC2'!$B$6:$T$77,16,0)</f>
        <v/>
      </c>
      <c r="BA32" s="22">
        <f>VLOOKUP($B32,'[11]15.QTVP&amp;STVB'!$B$6:$T$77,10,0)</f>
        <v>7.4</v>
      </c>
      <c r="BB32" s="22"/>
      <c r="BC32" s="22" t="str">
        <f>VLOOKUP($B32,'[11]15.QTVP&amp;STVB'!$B$6:$T$77,16,0)</f>
        <v/>
      </c>
      <c r="BD32" s="22">
        <f>VLOOKUP($B32,'[11]16.NVNH2'!$B$6:$T$76,10,0)</f>
        <v>8</v>
      </c>
      <c r="BE32" s="22"/>
      <c r="BF32" s="22" t="str">
        <f>VLOOKUP($B32,'[11]16.NVNH2'!$B$6:$T$76,16,0)</f>
        <v/>
      </c>
      <c r="BG32" s="22">
        <f>VLOOKUP($B32,'[11]17.KNBH'!$B$6:$Q$81,10,0)</f>
        <v>8</v>
      </c>
      <c r="BH32" s="22"/>
      <c r="BI32" s="22" t="str">
        <f>VLOOKUP($B32,'[11]17.KNBH'!$B$6:$Q$81,16,0)</f>
        <v/>
      </c>
      <c r="BJ32" s="22"/>
      <c r="BK32" s="22"/>
      <c r="BL32" s="30" t="str">
        <f>VLOOKUP($B32,'[11]13.AVGT3'!$B$6:$V$83,16,0)</f>
        <v>Học lại</v>
      </c>
      <c r="BM32" s="22">
        <f>VLOOKUP($B32,'[11]18.XDTĐ'!$B$6:$U$76,10,0)</f>
        <v>7</v>
      </c>
      <c r="BN32" s="22"/>
      <c r="BO32" s="22" t="str">
        <f>VLOOKUP($B32,'[11]18.XDTĐ'!$B$6:$U$76,16,0)</f>
        <v/>
      </c>
      <c r="BP32" s="22">
        <f>VLOOKUP($B32,'[11]19.AVCN1'!$B$6:$V$76,20,0)</f>
        <v>6</v>
      </c>
      <c r="BQ32" s="22">
        <f>VLOOKUP($B32,'[11]19.AVCN1'!$B$6:$V$76,21,0)</f>
        <v>9</v>
      </c>
      <c r="BR32" s="22"/>
      <c r="BS32" s="22">
        <f>VLOOKUP($B32,'[11]21.TKKD'!$B$6:$S$76,10,0)</f>
        <v>3</v>
      </c>
      <c r="BT32" s="39"/>
      <c r="BU32" s="31" t="str">
        <f>VLOOKUP($B32,'[11]21.TKKD'!$B$6:$S$76,16,0)</f>
        <v>Thi lại</v>
      </c>
    </row>
    <row r="33" spans="1:73" ht="27" customHeight="1" x14ac:dyDescent="0.25">
      <c r="A33" s="6">
        <v>30</v>
      </c>
      <c r="B33" s="19" t="s">
        <v>252</v>
      </c>
      <c r="C33" s="19" t="s">
        <v>15</v>
      </c>
      <c r="D33" s="18" t="s">
        <v>123</v>
      </c>
      <c r="E33" s="20">
        <f>VLOOKUP($B33,'[11]6.AVGT1'!$B$6:$T$73,10,0)</f>
        <v>6.1000000000000005</v>
      </c>
      <c r="F33" s="20"/>
      <c r="G33" s="20" t="str">
        <f>VLOOKUP($B33,'[11]6.AVGT1'!$B$6:$T$73,16,0)</f>
        <v/>
      </c>
      <c r="H33" s="20">
        <f>VLOOKUP($B33,'[11]1.CT'!$B$6:$T$69,10,0)</f>
        <v>5.5</v>
      </c>
      <c r="I33" s="20"/>
      <c r="J33" s="20" t="str">
        <f>VLOOKUP($B33,'[11]1.CT'!$B$6:$T$69,16,0)</f>
        <v/>
      </c>
      <c r="K33" s="20">
        <f>VLOOKUP($B33,'[11]2.PL'!$B$6:$U$73,10,0)</f>
        <v>5</v>
      </c>
      <c r="L33" s="20"/>
      <c r="M33" s="20" t="str">
        <f>VLOOKUP($B33,'[11]2.PL'!$B$6:$U$73,16,0)</f>
        <v/>
      </c>
      <c r="N33" s="20">
        <f>VLOOKUP($B33,'[11]5.TIN HOC'!$B$6:$U$99,10,0)</f>
        <v>10</v>
      </c>
      <c r="O33" s="20"/>
      <c r="P33" s="20" t="str">
        <f>VLOOKUP($B33,'[11]5.TIN HOC'!$B$6:$U$99,16,0)</f>
        <v/>
      </c>
      <c r="Q33" s="20">
        <f>VLOOKUP($B33,'[11]3.GDTC'!$B$6:$T$70,10,0)</f>
        <v>7</v>
      </c>
      <c r="R33" s="20"/>
      <c r="S33" s="20" t="str">
        <f>VLOOKUP($B33,'[11]3.GDTC'!$B$6:$T$70,16,0)</f>
        <v/>
      </c>
      <c r="T33" s="20">
        <f>VLOOKUP($B33,'[11]4.GDQP '!$B$6:$T$71,10,0)</f>
        <v>7.3</v>
      </c>
      <c r="U33" s="20"/>
      <c r="V33" s="20" t="str">
        <f>VLOOKUP($B33,'[11]4.GDQP '!$B$6:$T$71,16,0)</f>
        <v/>
      </c>
      <c r="W33" s="22">
        <f>VLOOKUP($B33,'[11]7.ATTP'!$B$6:$T$74,10,0)</f>
        <v>5</v>
      </c>
      <c r="X33" s="22"/>
      <c r="Y33" s="22" t="str">
        <f>VLOOKUP($B33,'[11]7.ATTP'!$B$6:$T$74,16,0)</f>
        <v/>
      </c>
      <c r="Z33" s="22">
        <f>VLOOKUP($B33,'[11]8.SLDD'!$B$6:$T$74,10,0)</f>
        <v>6</v>
      </c>
      <c r="AA33" s="22"/>
      <c r="AB33" s="22" t="str">
        <f>VLOOKUP($B33,'[11]8.SLDD'!$B$6:$T$74,16,0)</f>
        <v/>
      </c>
      <c r="AC33" s="22">
        <f>VLOOKUP($B33,'[11]9.QTHĐC'!$B$6:$T$76,10,0)</f>
        <v>9</v>
      </c>
      <c r="AD33" s="22"/>
      <c r="AE33" s="22" t="str">
        <f>VLOOKUP($B33,'[11]9.QTHĐC'!$B$6:$T$76,16,0)</f>
        <v/>
      </c>
      <c r="AF33" s="22">
        <f>VLOOKUP($B33,'[11]10.CSVHVN'!$B$6:$T$75,10,0)</f>
        <v>9.8000000000000007</v>
      </c>
      <c r="AG33" s="22"/>
      <c r="AH33" s="22" t="str">
        <f>VLOOKUP($B33,'[11]10.CSVHVN'!$B$6:$T$75,16,0)</f>
        <v/>
      </c>
      <c r="AI33" s="22">
        <f>VLOOKUP($B33,'[11]12.TQDL'!$B$6:$T$75,10,0)</f>
        <v>7</v>
      </c>
      <c r="AJ33" s="22"/>
      <c r="AK33" s="22" t="str">
        <f>VLOOKUP($B33,'[11]12.TQDL'!$B$6:$T$75,16,0)</f>
        <v/>
      </c>
      <c r="AL33" s="22">
        <f>VLOOKUP($B33,'[11]11.NVNH1'!$B$6:$T$75,10,0)</f>
        <v>7</v>
      </c>
      <c r="AM33" s="22"/>
      <c r="AN33" s="22" t="str">
        <f>VLOOKUP($B33,'[11]11.NVNH1'!$B$6:$T$75,16,0)</f>
        <v/>
      </c>
      <c r="AO33" s="22">
        <f>VLOOKUP($B33,'[11]13.PHA CHẾ 1'!$B$6:$T$75,10,0)</f>
        <v>5</v>
      </c>
      <c r="AP33" s="22"/>
      <c r="AQ33" s="22" t="str">
        <f>VLOOKUP($B33,'[11]13.PHA CHẾ 1'!$B$6:$T$75,16,0)</f>
        <v/>
      </c>
      <c r="AR33" s="22">
        <f>VLOOKUP($B33,'[11]12.TLHĐC'!$B$6:$T$74,10,0)</f>
        <v>6</v>
      </c>
      <c r="AS33" s="22"/>
      <c r="AT33" s="22" t="str">
        <f>VLOOKUP($B33,'[11]12.TLHĐC'!$B$6:$T$74,16,0)</f>
        <v/>
      </c>
      <c r="AU33" s="22">
        <f>VLOOKUP($B33,'[11]12.AVGT2'!$B$6:$P$74,10,0)</f>
        <v>5.7</v>
      </c>
      <c r="AV33" s="22"/>
      <c r="AW33" s="22" t="str">
        <f>VLOOKUP($B33,'[11]12.AVGT2'!$B$6:$T$754,16,0)</f>
        <v/>
      </c>
      <c r="AX33" s="22">
        <f>VLOOKUP($B33,'[11]14.PC2'!$B$6:$T$77,10,0)</f>
        <v>8</v>
      </c>
      <c r="AY33" s="22"/>
      <c r="AZ33" s="22" t="str">
        <f>VLOOKUP($B33,'[11]14.PC2'!$B$6:$T$77,16,0)</f>
        <v/>
      </c>
      <c r="BA33" s="22">
        <f>VLOOKUP($B33,'[11]15.QTVP&amp;STVB'!$B$6:$T$77,10,0)</f>
        <v>7</v>
      </c>
      <c r="BB33" s="22"/>
      <c r="BC33" s="22" t="str">
        <f>VLOOKUP($B33,'[11]15.QTVP&amp;STVB'!$B$6:$T$77,16,0)</f>
        <v/>
      </c>
      <c r="BD33" s="22">
        <f>VLOOKUP($B33,'[11]16.NVNH2'!$B$6:$T$76,10,0)</f>
        <v>7</v>
      </c>
      <c r="BE33" s="22"/>
      <c r="BF33" s="22" t="str">
        <f>VLOOKUP($B33,'[11]16.NVNH2'!$B$6:$T$76,16,0)</f>
        <v/>
      </c>
      <c r="BG33" s="22">
        <f>VLOOKUP($B33,'[11]17.KNBH'!$B$6:$Q$81,10,0)</f>
        <v>6.5</v>
      </c>
      <c r="BH33" s="22"/>
      <c r="BI33" s="22" t="str">
        <f>VLOOKUP($B33,'[11]17.KNBH'!$B$6:$Q$81,16,0)</f>
        <v/>
      </c>
      <c r="BJ33" s="22">
        <f>VLOOKUP($B33,'[11]13.AVGT3'!$B$6:$V$83,10,0)</f>
        <v>5.7</v>
      </c>
      <c r="BK33" s="22"/>
      <c r="BL33" s="22" t="str">
        <f>VLOOKUP($B33,'[11]13.AVGT3'!$B$6:$V$83,16,0)</f>
        <v/>
      </c>
      <c r="BM33" s="22">
        <f>VLOOKUP($B33,'[11]18.XDTĐ'!$B$6:$U$76,10,0)</f>
        <v>6</v>
      </c>
      <c r="BN33" s="22"/>
      <c r="BO33" s="22" t="str">
        <f>VLOOKUP($B33,'[11]18.XDTĐ'!$B$6:$U$76,16,0)</f>
        <v/>
      </c>
      <c r="BP33" s="22">
        <f>VLOOKUP($B33,'[11]19.AVCN1'!$B$6:$V$76,20,0)</f>
        <v>5</v>
      </c>
      <c r="BQ33" s="22">
        <f>VLOOKUP($B33,'[11]19.AVCN1'!$B$6:$V$76,21,0)</f>
        <v>6</v>
      </c>
      <c r="BR33" s="22"/>
      <c r="BS33" s="22">
        <f>VLOOKUP($B33,'[11]21.TKKD'!$B$6:$S$76,10,0)</f>
        <v>7</v>
      </c>
      <c r="BT33" s="39"/>
      <c r="BU33" s="22" t="str">
        <f>VLOOKUP($B33,'[11]21.TKKD'!$B$6:$S$76,16,0)</f>
        <v/>
      </c>
    </row>
    <row r="34" spans="1:73" ht="27" customHeight="1" x14ac:dyDescent="0.25">
      <c r="A34" s="6">
        <v>31</v>
      </c>
      <c r="B34" s="19" t="s">
        <v>294</v>
      </c>
      <c r="C34" s="19" t="s">
        <v>93</v>
      </c>
      <c r="D34" s="18" t="s">
        <v>296</v>
      </c>
      <c r="E34" s="20">
        <f>VLOOKUP($B34,'[11]6.AVGT1'!$B$6:$T$73,10,0)</f>
        <v>6.8</v>
      </c>
      <c r="F34" s="20"/>
      <c r="G34" s="20" t="str">
        <f>VLOOKUP($B34,'[11]6.AVGT1'!$B$6:$T$73,16,0)</f>
        <v/>
      </c>
      <c r="H34" s="20">
        <f>VLOOKUP($B34,'[11]1.CT'!$B$6:$T$69,10,0)</f>
        <v>8</v>
      </c>
      <c r="I34" s="20"/>
      <c r="J34" s="20" t="str">
        <f>VLOOKUP($B34,'[11]1.CT'!$B$6:$T$69,16,0)</f>
        <v/>
      </c>
      <c r="K34" s="20">
        <f>VLOOKUP($B34,'[11]2.PL'!$B$6:$U$73,10,0)</f>
        <v>7</v>
      </c>
      <c r="L34" s="20"/>
      <c r="M34" s="20" t="str">
        <f>VLOOKUP($B34,'[11]2.PL'!$B$6:$U$73,16,0)</f>
        <v/>
      </c>
      <c r="N34" s="20">
        <f>VLOOKUP($B34,'[11]5.TIN HOC'!$B$6:$U$99,10,0)</f>
        <v>7</v>
      </c>
      <c r="O34" s="20"/>
      <c r="P34" s="20" t="str">
        <f>VLOOKUP($B34,'[11]5.TIN HOC'!$B$6:$U$99,16,0)</f>
        <v/>
      </c>
      <c r="Q34" s="20">
        <f>VLOOKUP($B34,'[11]3.GDTC'!$B$6:$T$70,10,0)</f>
        <v>7</v>
      </c>
      <c r="R34" s="20"/>
      <c r="S34" s="20" t="str">
        <f>VLOOKUP($B34,'[11]3.GDTC'!$B$6:$T$70,16,0)</f>
        <v/>
      </c>
      <c r="T34" s="20">
        <f>VLOOKUP($B34,'[11]4.GDQP '!$B$6:$T$71,10,0)</f>
        <v>8.1</v>
      </c>
      <c r="U34" s="20"/>
      <c r="V34" s="20" t="str">
        <f>VLOOKUP($B34,'[11]4.GDQP '!$B$6:$T$71,16,0)</f>
        <v/>
      </c>
      <c r="W34" s="22">
        <f>VLOOKUP($B34,'[11]7.ATTP'!$B$6:$T$74,10,0)</f>
        <v>6</v>
      </c>
      <c r="X34" s="22"/>
      <c r="Y34" s="22" t="str">
        <f>VLOOKUP($B34,'[11]7.ATTP'!$B$6:$T$74,16,0)</f>
        <v/>
      </c>
      <c r="Z34" s="22">
        <f>VLOOKUP($B34,'[11]8.SLDD'!$B$6:$T$74,10,0)</f>
        <v>6</v>
      </c>
      <c r="AA34" s="22"/>
      <c r="AB34" s="22" t="str">
        <f>VLOOKUP($B34,'[11]8.SLDD'!$B$6:$T$74,16,0)</f>
        <v/>
      </c>
      <c r="AC34" s="22">
        <f>VLOOKUP($B34,'[11]9.QTHĐC'!$B$6:$T$76,10,0)</f>
        <v>7</v>
      </c>
      <c r="AD34" s="22"/>
      <c r="AE34" s="22" t="str">
        <f>VLOOKUP($B34,'[11]9.QTHĐC'!$B$6:$T$76,16,0)</f>
        <v/>
      </c>
      <c r="AF34" s="22">
        <f>VLOOKUP($B34,'[11]10.CSVHVN'!$B$6:$T$75,10,0)</f>
        <v>9</v>
      </c>
      <c r="AG34" s="22"/>
      <c r="AH34" s="22" t="str">
        <f>VLOOKUP($B34,'[11]10.CSVHVN'!$B$6:$T$75,16,0)</f>
        <v/>
      </c>
      <c r="AI34" s="22">
        <f>VLOOKUP($B34,'[11]12.TQDL'!$B$6:$T$75,10,0)</f>
        <v>7</v>
      </c>
      <c r="AJ34" s="22"/>
      <c r="AK34" s="22" t="str">
        <f>VLOOKUP($B34,'[11]12.TQDL'!$B$6:$T$75,16,0)</f>
        <v/>
      </c>
      <c r="AL34" s="22">
        <f>VLOOKUP($B34,'[11]11.NVNH1'!$B$6:$T$75,10,0)</f>
        <v>7</v>
      </c>
      <c r="AM34" s="22"/>
      <c r="AN34" s="22" t="str">
        <f>VLOOKUP($B34,'[11]11.NVNH1'!$B$6:$T$75,16,0)</f>
        <v/>
      </c>
      <c r="AO34" s="22">
        <f>VLOOKUP($B34,'[11]13.PHA CHẾ 1'!$B$6:$T$75,10,0)</f>
        <v>6</v>
      </c>
      <c r="AP34" s="22"/>
      <c r="AQ34" s="22" t="str">
        <f>VLOOKUP($B34,'[11]13.PHA CHẾ 1'!$B$6:$T$75,16,0)</f>
        <v/>
      </c>
      <c r="AR34" s="22">
        <f>VLOOKUP($B34,'[11]12.TLHĐC'!$B$6:$T$74,10,0)</f>
        <v>7</v>
      </c>
      <c r="AS34" s="22"/>
      <c r="AT34" s="22" t="str">
        <f>VLOOKUP($B34,'[11]12.TLHĐC'!$B$6:$T$74,16,0)</f>
        <v/>
      </c>
      <c r="AU34" s="22">
        <f>VLOOKUP($B34,'[11]12.AVGT2'!$B$6:$P$74,10,0)</f>
        <v>8</v>
      </c>
      <c r="AV34" s="22"/>
      <c r="AW34" s="22" t="str">
        <f>VLOOKUP($B34,'[11]12.AVGT2'!$B$6:$T$754,16,0)</f>
        <v/>
      </c>
      <c r="AX34" s="22">
        <f>VLOOKUP($B34,'[11]14.PC2'!$B$6:$T$77,10,0)</f>
        <v>8</v>
      </c>
      <c r="AY34" s="22"/>
      <c r="AZ34" s="22" t="str">
        <f>VLOOKUP($B34,'[11]14.PC2'!$B$6:$T$77,16,0)</f>
        <v/>
      </c>
      <c r="BA34" s="22">
        <f>VLOOKUP($B34,'[11]15.QTVP&amp;STVB'!$B$6:$T$77,10,0)</f>
        <v>8.3000000000000007</v>
      </c>
      <c r="BB34" s="22"/>
      <c r="BC34" s="22" t="str">
        <f>VLOOKUP($B34,'[11]15.QTVP&amp;STVB'!$B$6:$T$77,16,0)</f>
        <v/>
      </c>
      <c r="BD34" s="22">
        <f>VLOOKUP($B34,'[11]16.NVNH2'!$B$6:$T$76,10,0)</f>
        <v>7</v>
      </c>
      <c r="BE34" s="22"/>
      <c r="BF34" s="22" t="str">
        <f>VLOOKUP($B34,'[11]16.NVNH2'!$B$6:$T$76,16,0)</f>
        <v/>
      </c>
      <c r="BG34" s="22">
        <f>VLOOKUP($B34,'[11]17.KNBH'!$B$6:$Q$81,10,0)</f>
        <v>6</v>
      </c>
      <c r="BH34" s="22"/>
      <c r="BI34" s="22" t="str">
        <f>VLOOKUP($B34,'[11]17.KNBH'!$B$6:$Q$81,16,0)</f>
        <v/>
      </c>
      <c r="BJ34" s="22">
        <f>VLOOKUP($B34,'[11]13.AVGT3'!$B$6:$V$83,10,0)</f>
        <v>7.8000000000000007</v>
      </c>
      <c r="BK34" s="22"/>
      <c r="BL34" s="22" t="str">
        <f>VLOOKUP($B34,'[11]13.AVGT3'!$B$6:$V$83,16,0)</f>
        <v/>
      </c>
      <c r="BM34" s="22">
        <f>VLOOKUP($B34,'[11]18.XDTĐ'!$B$6:$U$76,10,0)</f>
        <v>7</v>
      </c>
      <c r="BN34" s="22"/>
      <c r="BO34" s="22" t="str">
        <f>VLOOKUP($B34,'[11]18.XDTĐ'!$B$6:$U$76,16,0)</f>
        <v/>
      </c>
      <c r="BP34" s="22">
        <f>VLOOKUP($B34,'[11]19.AVCN1'!$B$6:$V$76,20,0)</f>
        <v>7</v>
      </c>
      <c r="BQ34" s="22">
        <f>VLOOKUP($B34,'[11]19.AVCN1'!$B$6:$V$76,21,0)</f>
        <v>9</v>
      </c>
      <c r="BR34" s="22"/>
      <c r="BS34" s="22">
        <f>VLOOKUP($B34,'[11]21.TKKD'!$B$6:$S$76,10,0)</f>
        <v>5</v>
      </c>
      <c r="BT34" s="39"/>
      <c r="BU34" s="22" t="str">
        <f>VLOOKUP($B34,'[11]21.TKKD'!$B$6:$S$76,16,0)</f>
        <v/>
      </c>
    </row>
    <row r="35" spans="1:73" ht="27" customHeight="1" x14ac:dyDescent="0.25">
      <c r="A35" s="6">
        <v>32</v>
      </c>
      <c r="B35" s="19" t="s">
        <v>469</v>
      </c>
      <c r="C35" s="19" t="s">
        <v>34</v>
      </c>
      <c r="D35" s="18" t="s">
        <v>441</v>
      </c>
      <c r="E35" s="20">
        <f>VLOOKUP($B35,'[11]6.AVGT1'!$B$6:$T$73,10,0)</f>
        <v>6.3000000000000007</v>
      </c>
      <c r="F35" s="20">
        <f>VLOOKUP($B35,'[11]6.AVGT1'!$B$6:$T$73,12,0)</f>
        <v>6.6</v>
      </c>
      <c r="G35" s="20" t="str">
        <f>VLOOKUP($B35,'[11]6.AVGT1'!$B$6:$T$73,16,0)</f>
        <v/>
      </c>
      <c r="H35" s="20">
        <f>VLOOKUP($B35,'[11]1.CT'!$B$6:$T$69,10,0)</f>
        <v>7</v>
      </c>
      <c r="I35" s="20"/>
      <c r="J35" s="20" t="str">
        <f>VLOOKUP($B35,'[11]1.CT'!$B$6:$T$69,16,0)</f>
        <v/>
      </c>
      <c r="K35" s="20">
        <f>VLOOKUP($B35,'[11]2.PL'!$B$6:$U$73,10,0)</f>
        <v>5</v>
      </c>
      <c r="L35" s="20"/>
      <c r="M35" s="20" t="str">
        <f>VLOOKUP($B35,'[11]2.PL'!$B$6:$U$73,16,0)</f>
        <v/>
      </c>
      <c r="N35" s="20">
        <f>VLOOKUP($B35,'[11]5.TIN HOC'!$B$6:$U$99,10,0)</f>
        <v>7.5</v>
      </c>
      <c r="O35" s="20"/>
      <c r="P35" s="20" t="str">
        <f>VLOOKUP($B35,'[11]5.TIN HOC'!$B$6:$U$99,16,0)</f>
        <v/>
      </c>
      <c r="Q35" s="20">
        <f>VLOOKUP($B35,'[11]3.GDTC'!$B$6:$T$70,10,0)</f>
        <v>6.5</v>
      </c>
      <c r="R35" s="20"/>
      <c r="S35" s="20" t="str">
        <f>VLOOKUP($B35,'[11]3.GDTC'!$B$6:$T$70,16,0)</f>
        <v/>
      </c>
      <c r="T35" s="20">
        <f>VLOOKUP($B35,'[11]4.GDQP '!$B$6:$T$71,10,0)</f>
        <v>7</v>
      </c>
      <c r="U35" s="20"/>
      <c r="V35" s="20" t="str">
        <f>VLOOKUP($B35,'[11]4.GDQP '!$B$6:$T$71,16,0)</f>
        <v/>
      </c>
      <c r="W35" s="22">
        <f>VLOOKUP($B35,'[11]7.ATTP'!$B$6:$T$74,10,0)</f>
        <v>7</v>
      </c>
      <c r="X35" s="22"/>
      <c r="Y35" s="22" t="str">
        <f>VLOOKUP($B35,'[11]7.ATTP'!$B$6:$T$74,16,0)</f>
        <v/>
      </c>
      <c r="Z35" s="22">
        <f>VLOOKUP($B35,'[11]8.SLDD'!$B$6:$T$74,10,0)</f>
        <v>6</v>
      </c>
      <c r="AA35" s="22"/>
      <c r="AB35" s="22" t="str">
        <f>VLOOKUP($B35,'[11]8.SLDD'!$B$6:$T$74,16,0)</f>
        <v/>
      </c>
      <c r="AC35" s="22"/>
      <c r="AD35" s="22"/>
      <c r="AE35" s="30" t="s">
        <v>8</v>
      </c>
      <c r="AF35" s="22">
        <f>VLOOKUP($B35,'[11]10.CSVHVN'!$B$6:$T$75,10,0)</f>
        <v>8.4</v>
      </c>
      <c r="AG35" s="22"/>
      <c r="AH35" s="22" t="str">
        <f>VLOOKUP($B35,'[11]10.CSVHVN'!$B$6:$T$75,16,0)</f>
        <v/>
      </c>
      <c r="AI35" s="22">
        <f>VLOOKUP($B35,'[11]12.TQDL'!$B$6:$T$75,10,0)</f>
        <v>8</v>
      </c>
      <c r="AJ35" s="22"/>
      <c r="AK35" s="22" t="str">
        <f>VLOOKUP($B35,'[11]12.TQDL'!$B$6:$T$75,16,0)</f>
        <v/>
      </c>
      <c r="AL35" s="22">
        <f>VLOOKUP($B35,'[11]11.NVNH1'!$B$6:$T$75,10,0)</f>
        <v>8</v>
      </c>
      <c r="AM35" s="22"/>
      <c r="AN35" s="22" t="str">
        <f>VLOOKUP($B35,'[11]11.NVNH1'!$B$6:$T$75,16,0)</f>
        <v/>
      </c>
      <c r="AO35" s="22">
        <f>VLOOKUP($B35,'[11]13.PHA CHẾ 1'!$B$6:$T$75,10,0)</f>
        <v>5</v>
      </c>
      <c r="AP35" s="22"/>
      <c r="AQ35" s="22" t="str">
        <f>VLOOKUP($B35,'[11]13.PHA CHẾ 1'!$B$6:$T$75,16,0)</f>
        <v/>
      </c>
      <c r="AR35" s="22">
        <f>VLOOKUP($B35,'[11]12.TLHĐC'!$B$6:$T$74,10,0)</f>
        <v>5.5</v>
      </c>
      <c r="AS35" s="22"/>
      <c r="AT35" s="22" t="str">
        <f>VLOOKUP($B35,'[11]12.TLHĐC'!$B$6:$T$74,16,0)</f>
        <v/>
      </c>
      <c r="AU35" s="22">
        <f>VLOOKUP($B35,'[11]12.AVGT2'!$B$6:$P$74,10,0)</f>
        <v>7.2</v>
      </c>
      <c r="AV35" s="22"/>
      <c r="AW35" s="22" t="str">
        <f>VLOOKUP($B35,'[11]12.AVGT2'!$B$6:$T$754,16,0)</f>
        <v/>
      </c>
      <c r="AX35" s="22">
        <f>VLOOKUP($B35,'[11]14.PC2'!$B$6:$T$77,10,0)</f>
        <v>8</v>
      </c>
      <c r="AY35" s="22"/>
      <c r="AZ35" s="22" t="str">
        <f>VLOOKUP($B35,'[11]14.PC2'!$B$6:$T$77,16,0)</f>
        <v/>
      </c>
      <c r="BA35" s="22">
        <f>VLOOKUP($B35,'[11]15.QTVP&amp;STVB'!$B$6:$T$77,10,0)</f>
        <v>6.9</v>
      </c>
      <c r="BB35" s="22"/>
      <c r="BC35" s="22" t="str">
        <f>VLOOKUP($B35,'[11]15.QTVP&amp;STVB'!$B$6:$T$77,16,0)</f>
        <v/>
      </c>
      <c r="BD35" s="22">
        <f>VLOOKUP($B35,'[11]16.NVNH2'!$B$6:$T$76,10,0)</f>
        <v>7</v>
      </c>
      <c r="BE35" s="22"/>
      <c r="BF35" s="22" t="str">
        <f>VLOOKUP($B35,'[11]16.NVNH2'!$B$6:$T$76,16,0)</f>
        <v/>
      </c>
      <c r="BG35" s="22">
        <f>VLOOKUP($B35,'[11]17.KNBH'!$B$6:$Q$81,10,0)</f>
        <v>7.5</v>
      </c>
      <c r="BH35" s="22"/>
      <c r="BI35" s="22" t="str">
        <f>VLOOKUP($B35,'[11]17.KNBH'!$B$6:$Q$81,16,0)</f>
        <v/>
      </c>
      <c r="BJ35" s="22">
        <f>VLOOKUP($B35,'[11]13.AVGT3'!$B$6:$V$83,10,0)</f>
        <v>6.9</v>
      </c>
      <c r="BK35" s="22"/>
      <c r="BL35" s="22" t="str">
        <f>VLOOKUP($B35,'[11]13.AVGT3'!$B$6:$V$83,16,0)</f>
        <v/>
      </c>
      <c r="BM35" s="22">
        <f>VLOOKUP($B35,'[11]18.XDTĐ'!$B$6:$U$76,10,0)</f>
        <v>7</v>
      </c>
      <c r="BN35" s="22"/>
      <c r="BO35" s="22" t="str">
        <f>VLOOKUP($B35,'[11]18.XDTĐ'!$B$6:$U$76,16,0)</f>
        <v/>
      </c>
      <c r="BP35" s="31">
        <f>VLOOKUP($B35,'[11]19.AVCN1'!$B$6:$V$76,20,0)</f>
        <v>4</v>
      </c>
      <c r="BQ35" s="22">
        <f>VLOOKUP($B35,'[11]19.AVCN1'!$B$6:$V$76,21,0)</f>
        <v>6.5</v>
      </c>
      <c r="BR35" s="22"/>
      <c r="BS35" s="22">
        <f>VLOOKUP($B35,'[11]21.TKKD'!$B$6:$S$76,10,0)</f>
        <v>3</v>
      </c>
      <c r="BT35" s="39"/>
      <c r="BU35" s="31" t="str">
        <f>VLOOKUP($B35,'[11]21.TKKD'!$B$6:$S$76,16,0)</f>
        <v>Thi lại</v>
      </c>
    </row>
    <row r="36" spans="1:73" ht="27" customHeight="1" x14ac:dyDescent="0.25">
      <c r="A36" s="6">
        <v>33</v>
      </c>
      <c r="B36" s="19" t="s">
        <v>470</v>
      </c>
      <c r="C36" s="19" t="s">
        <v>628</v>
      </c>
      <c r="D36" s="18" t="s">
        <v>25</v>
      </c>
      <c r="E36" s="20">
        <f>VLOOKUP($B36,'[11]6.AVGT1'!$B$6:$T$73,10,0)</f>
        <v>6.7</v>
      </c>
      <c r="F36" s="20"/>
      <c r="G36" s="20" t="str">
        <f>VLOOKUP($B36,'[11]6.AVGT1'!$B$6:$T$73,16,0)</f>
        <v/>
      </c>
      <c r="H36" s="20">
        <f>VLOOKUP($B36,'[11]1.CT'!$B$6:$T$69,10,0)</f>
        <v>7</v>
      </c>
      <c r="I36" s="20"/>
      <c r="J36" s="20" t="str">
        <f>VLOOKUP($B36,'[11]1.CT'!$B$6:$T$69,16,0)</f>
        <v/>
      </c>
      <c r="K36" s="20">
        <f>VLOOKUP($B36,'[11]2.PL'!$B$6:$U$73,10,0)</f>
        <v>8</v>
      </c>
      <c r="L36" s="20"/>
      <c r="M36" s="20" t="str">
        <f>VLOOKUP($B36,'[11]2.PL'!$B$6:$U$73,16,0)</f>
        <v/>
      </c>
      <c r="N36" s="20">
        <f>VLOOKUP($B36,'[11]5.TIN HOC'!$B$6:$U$99,10,0)</f>
        <v>6</v>
      </c>
      <c r="O36" s="20"/>
      <c r="P36" s="20" t="str">
        <f>VLOOKUP($B36,'[11]5.TIN HOC'!$B$6:$U$99,16,0)</f>
        <v/>
      </c>
      <c r="Q36" s="20">
        <f>VLOOKUP($B36,'[11]3.GDTC'!$B$6:$T$70,10,0)</f>
        <v>8.5</v>
      </c>
      <c r="R36" s="20"/>
      <c r="S36" s="20" t="str">
        <f>VLOOKUP($B36,'[11]3.GDTC'!$B$6:$T$70,16,0)</f>
        <v/>
      </c>
      <c r="T36" s="20">
        <f>VLOOKUP($B36,'[11]4.GDQP '!$B$6:$T$71,10,0)</f>
        <v>7.2</v>
      </c>
      <c r="U36" s="20"/>
      <c r="V36" s="20" t="str">
        <f>VLOOKUP($B36,'[11]4.GDQP '!$B$6:$T$71,16,0)</f>
        <v/>
      </c>
      <c r="W36" s="22">
        <f>VLOOKUP($B36,'[11]7.ATTP'!$B$6:$T$74,10,0)</f>
        <v>6</v>
      </c>
      <c r="X36" s="22"/>
      <c r="Y36" s="22" t="str">
        <f>VLOOKUP($B36,'[11]7.ATTP'!$B$6:$T$74,16,0)</f>
        <v/>
      </c>
      <c r="Z36" s="22">
        <f>VLOOKUP($B36,'[11]8.SLDD'!$B$6:$T$74,10,0)</f>
        <v>6</v>
      </c>
      <c r="AA36" s="22"/>
      <c r="AB36" s="22" t="str">
        <f>VLOOKUP($B36,'[11]8.SLDD'!$B$6:$T$74,16,0)</f>
        <v/>
      </c>
      <c r="AC36" s="22"/>
      <c r="AD36" s="22"/>
      <c r="AE36" s="30" t="s">
        <v>8</v>
      </c>
      <c r="AF36" s="22">
        <f>VLOOKUP($B36,'[11]10.CSVHVN'!$B$6:$T$75,10,0)</f>
        <v>9</v>
      </c>
      <c r="AG36" s="22"/>
      <c r="AH36" s="22" t="str">
        <f>VLOOKUP($B36,'[11]10.CSVHVN'!$B$6:$T$75,16,0)</f>
        <v/>
      </c>
      <c r="AI36" s="22">
        <f>VLOOKUP($B36,'[11]12.TQDL'!$B$6:$T$75,10,0)</f>
        <v>7</v>
      </c>
      <c r="AJ36" s="22"/>
      <c r="AK36" s="22" t="str">
        <f>VLOOKUP($B36,'[11]12.TQDL'!$B$6:$T$75,16,0)</f>
        <v/>
      </c>
      <c r="AL36" s="22">
        <f>VLOOKUP($B36,'[11]11.NVNH1'!$B$6:$T$75,10,0)</f>
        <v>6</v>
      </c>
      <c r="AM36" s="22"/>
      <c r="AN36" s="22" t="str">
        <f>VLOOKUP($B36,'[11]11.NVNH1'!$B$6:$T$75,16,0)</f>
        <v/>
      </c>
      <c r="AO36" s="22">
        <f>VLOOKUP($B36,'[11]13.PHA CHẾ 1'!$B$6:$T$75,10,0)</f>
        <v>7</v>
      </c>
      <c r="AP36" s="22"/>
      <c r="AQ36" s="22" t="str">
        <f>VLOOKUP($B36,'[11]13.PHA CHẾ 1'!$B$6:$T$75,16,0)</f>
        <v/>
      </c>
      <c r="AR36" s="22">
        <f>VLOOKUP($B36,'[11]12.TLHĐC'!$B$6:$T$74,10,0)</f>
        <v>3</v>
      </c>
      <c r="AS36" s="22">
        <f>VLOOKUP($B36,'[11]12.TLHĐC'!$B$6:$T$74,12,0)</f>
        <v>6</v>
      </c>
      <c r="AT36" s="22" t="str">
        <f>VLOOKUP($B36,'[11]12.TLHĐC'!$B$6:$T$74,16,0)</f>
        <v/>
      </c>
      <c r="AU36" s="22">
        <f>VLOOKUP($B36,'[11]12.AVGT2'!$B$6:$P$74,10,0)</f>
        <v>8</v>
      </c>
      <c r="AV36" s="22"/>
      <c r="AW36" s="22" t="str">
        <f>VLOOKUP($B36,'[11]12.AVGT2'!$B$6:$T$754,16,0)</f>
        <v/>
      </c>
      <c r="AX36" s="22">
        <f>VLOOKUP($B36,'[11]14.PC2'!$B$6:$T$77,10,0)</f>
        <v>9</v>
      </c>
      <c r="AY36" s="22"/>
      <c r="AZ36" s="22" t="str">
        <f>VLOOKUP($B36,'[11]14.PC2'!$B$6:$T$77,16,0)</f>
        <v/>
      </c>
      <c r="BA36" s="22">
        <f>VLOOKUP($B36,'[11]15.QTVP&amp;STVB'!$B$6:$T$77,10,0)</f>
        <v>7.7</v>
      </c>
      <c r="BB36" s="22"/>
      <c r="BC36" s="22" t="str">
        <f>VLOOKUP($B36,'[11]15.QTVP&amp;STVB'!$B$6:$T$77,16,0)</f>
        <v/>
      </c>
      <c r="BD36" s="22">
        <f>VLOOKUP($B36,'[11]16.NVNH2'!$B$6:$T$76,10,0)</f>
        <v>7</v>
      </c>
      <c r="BE36" s="22"/>
      <c r="BF36" s="22" t="str">
        <f>VLOOKUP($B36,'[11]16.NVNH2'!$B$6:$T$76,16,0)</f>
        <v/>
      </c>
      <c r="BG36" s="22">
        <f>VLOOKUP($B36,'[11]17.KNBH'!$B$6:$Q$81,10,0)</f>
        <v>8.5</v>
      </c>
      <c r="BH36" s="22"/>
      <c r="BI36" s="22" t="str">
        <f>VLOOKUP($B36,'[11]17.KNBH'!$B$6:$Q$81,16,0)</f>
        <v/>
      </c>
      <c r="BJ36" s="22">
        <f>VLOOKUP($B36,'[11]13.AVGT3'!$B$6:$V$83,10,0)</f>
        <v>7.1</v>
      </c>
      <c r="BK36" s="22"/>
      <c r="BL36" s="22" t="str">
        <f>VLOOKUP($B36,'[11]13.AVGT3'!$B$6:$V$83,16,0)</f>
        <v/>
      </c>
      <c r="BM36" s="22">
        <f>VLOOKUP($B36,'[11]18.XDTĐ'!$B$6:$U$76,10,0)</f>
        <v>7</v>
      </c>
      <c r="BN36" s="22"/>
      <c r="BO36" s="22" t="str">
        <f>VLOOKUP($B36,'[11]18.XDTĐ'!$B$6:$U$76,16,0)</f>
        <v/>
      </c>
      <c r="BP36" s="22">
        <f>VLOOKUP($B36,'[11]19.AVCN1'!$B$6:$V$76,20,0)</f>
        <v>7</v>
      </c>
      <c r="BQ36" s="22">
        <f>VLOOKUP($B36,'[11]19.AVCN1'!$B$6:$V$76,21,0)</f>
        <v>9</v>
      </c>
      <c r="BR36" s="22"/>
      <c r="BS36" s="22">
        <f>VLOOKUP($B36,'[11]21.TKKD'!$B$6:$S$76,10,0)</f>
        <v>8.5</v>
      </c>
      <c r="BT36" s="39"/>
      <c r="BU36" s="22" t="str">
        <f>VLOOKUP($B36,'[11]21.TKKD'!$B$6:$S$76,16,0)</f>
        <v/>
      </c>
    </row>
    <row r="37" spans="1:73" ht="27" customHeight="1" x14ac:dyDescent="0.25">
      <c r="A37" s="6">
        <v>34</v>
      </c>
      <c r="B37" s="19" t="s">
        <v>257</v>
      </c>
      <c r="C37" s="19" t="s">
        <v>629</v>
      </c>
      <c r="D37" s="18" t="s">
        <v>66</v>
      </c>
      <c r="E37" s="20">
        <f>VLOOKUP($B37,'[11]6.AVGT1'!$B$6:$T$73,10,0)</f>
        <v>4.8</v>
      </c>
      <c r="F37" s="20">
        <f>VLOOKUP($B37,'[11]6.AVGT1'!$B$6:$T$73,12,0)</f>
        <v>6</v>
      </c>
      <c r="G37" s="20" t="str">
        <f>VLOOKUP($B37,'[11]6.AVGT1'!$B$6:$T$73,16,0)</f>
        <v/>
      </c>
      <c r="H37" s="20">
        <f>VLOOKUP($B37,'[11]1.CT'!$B$6:$T$69,10,0)</f>
        <v>3</v>
      </c>
      <c r="I37" s="20"/>
      <c r="J37" s="20" t="str">
        <f>VLOOKUP($B37,'[11]1.CT'!$B$6:$T$69,16,0)</f>
        <v/>
      </c>
      <c r="K37" s="20">
        <f>VLOOKUP($B37,'[11]2.PL'!$B$6:$U$73,10,0)</f>
        <v>6</v>
      </c>
      <c r="L37" s="20"/>
      <c r="M37" s="20" t="str">
        <f>VLOOKUP($B37,'[11]2.PL'!$B$6:$U$73,16,0)</f>
        <v/>
      </c>
      <c r="N37" s="20">
        <f>VLOOKUP($B37,'[11]5.TIN HOC'!$B$6:$U$99,10,0)</f>
        <v>6</v>
      </c>
      <c r="O37" s="20"/>
      <c r="P37" s="20" t="str">
        <f>VLOOKUP($B37,'[11]5.TIN HOC'!$B$6:$U$99,16,0)</f>
        <v/>
      </c>
      <c r="Q37" s="20">
        <f>VLOOKUP($B37,'[11]3.GDTC'!$B$6:$T$70,10,0)</f>
        <v>6</v>
      </c>
      <c r="R37" s="20"/>
      <c r="S37" s="20" t="str">
        <f>VLOOKUP($B37,'[11]3.GDTC'!$B$6:$T$70,16,0)</f>
        <v/>
      </c>
      <c r="T37" s="20">
        <f>VLOOKUP($B37,'[11]4.GDQP '!$B$6:$T$71,10,0)</f>
        <v>7.2</v>
      </c>
      <c r="U37" s="20"/>
      <c r="V37" s="20" t="str">
        <f>VLOOKUP($B37,'[11]4.GDQP '!$B$6:$T$71,16,0)</f>
        <v/>
      </c>
      <c r="W37" s="22">
        <f>VLOOKUP($B37,'[11]7.ATTP'!$B$6:$T$74,10,0)</f>
        <v>6</v>
      </c>
      <c r="X37" s="22"/>
      <c r="Y37" s="22" t="str">
        <f>VLOOKUP($B37,'[11]7.ATTP'!$B$6:$T$74,16,0)</f>
        <v/>
      </c>
      <c r="Z37" s="22">
        <f>VLOOKUP($B37,'[11]8.SLDD'!$B$6:$T$74,10,0)</f>
        <v>7</v>
      </c>
      <c r="AA37" s="22"/>
      <c r="AB37" s="22" t="str">
        <f>VLOOKUP($B37,'[11]8.SLDD'!$B$6:$T$74,16,0)</f>
        <v/>
      </c>
      <c r="AC37" s="22">
        <f>VLOOKUP($B37,'[11]9.QTHĐC'!$B$6:$T$76,10,0)</f>
        <v>9</v>
      </c>
      <c r="AD37" s="22"/>
      <c r="AE37" s="22" t="str">
        <f>VLOOKUP($B37,'[11]9.QTHĐC'!$B$6:$T$76,16,0)</f>
        <v/>
      </c>
      <c r="AF37" s="22">
        <f>VLOOKUP($B37,'[11]10.CSVHVN'!$B$6:$T$75,10,0)</f>
        <v>9.4</v>
      </c>
      <c r="AG37" s="22"/>
      <c r="AH37" s="22" t="str">
        <f>VLOOKUP($B37,'[11]10.CSVHVN'!$B$6:$T$75,16,0)</f>
        <v/>
      </c>
      <c r="AI37" s="22">
        <f>VLOOKUP($B37,'[11]12.TQDL'!$B$6:$T$75,10,0)</f>
        <v>7</v>
      </c>
      <c r="AJ37" s="22"/>
      <c r="AK37" s="22" t="str">
        <f>VLOOKUP($B37,'[11]12.TQDL'!$B$6:$T$75,16,0)</f>
        <v/>
      </c>
      <c r="AL37" s="22">
        <f>VLOOKUP($B37,'[11]11.NVNH1'!$B$6:$T$75,10,0)</f>
        <v>5</v>
      </c>
      <c r="AM37" s="22"/>
      <c r="AN37" s="22" t="str">
        <f>VLOOKUP($B37,'[11]11.NVNH1'!$B$6:$T$75,16,0)</f>
        <v/>
      </c>
      <c r="AO37" s="22">
        <f>VLOOKUP($B37,'[11]13.PHA CHẾ 1'!$B$6:$T$75,10,0)</f>
        <v>6</v>
      </c>
      <c r="AP37" s="22"/>
      <c r="AQ37" s="22" t="str">
        <f>VLOOKUP($B37,'[11]13.PHA CHẾ 1'!$B$6:$T$75,16,0)</f>
        <v/>
      </c>
      <c r="AR37" s="22">
        <f>VLOOKUP($B37,'[11]12.TLHĐC'!$B$6:$T$74,10,0)</f>
        <v>2.5</v>
      </c>
      <c r="AS37" s="22">
        <f>VLOOKUP($B37,'[11]12.TLHĐC'!$B$6:$T$74,12,0)</f>
        <v>5.5</v>
      </c>
      <c r="AT37" s="22" t="str">
        <f>VLOOKUP($B37,'[11]12.TLHĐC'!$B$6:$T$74,16,0)</f>
        <v/>
      </c>
      <c r="AU37" s="22">
        <f>VLOOKUP($B37,'[11]12.AVGT2'!$B$6:$P$74,10,0)</f>
        <v>6.7</v>
      </c>
      <c r="AV37" s="22">
        <f>VLOOKUP($B37,'[11]12.AVGT2'!$B$6:$P$74,12,0)</f>
        <v>6.7</v>
      </c>
      <c r="AW37" s="30" t="str">
        <f>VLOOKUP($B37,'[11]12.AVGT2'!$B$6:$T$754,16,0)</f>
        <v>Học lại</v>
      </c>
      <c r="AX37" s="22">
        <f>VLOOKUP($B37,'[11]14.PC2'!$B$6:$T$77,10,0)</f>
        <v>8</v>
      </c>
      <c r="AY37" s="22"/>
      <c r="AZ37" s="22" t="str">
        <f>VLOOKUP($B37,'[11]14.PC2'!$B$6:$T$77,16,0)</f>
        <v/>
      </c>
      <c r="BA37" s="22">
        <f>VLOOKUP($B37,'[11]15.QTVP&amp;STVB'!$B$6:$T$77,10,0)</f>
        <v>7.2</v>
      </c>
      <c r="BB37" s="22"/>
      <c r="BC37" s="22" t="str">
        <f>VLOOKUP($B37,'[11]15.QTVP&amp;STVB'!$B$6:$T$77,16,0)</f>
        <v/>
      </c>
      <c r="BD37" s="22">
        <f>VLOOKUP($B37,'[11]16.NVNH2'!$B$6:$T$76,10,0)</f>
        <v>6</v>
      </c>
      <c r="BE37" s="22"/>
      <c r="BF37" s="22" t="str">
        <f>VLOOKUP($B37,'[11]16.NVNH2'!$B$6:$T$76,16,0)</f>
        <v/>
      </c>
      <c r="BG37" s="22">
        <f>VLOOKUP($B37,'[11]17.KNBH'!$B$6:$Q$81,10,0)</f>
        <v>6</v>
      </c>
      <c r="BH37" s="22"/>
      <c r="BI37" s="22" t="str">
        <f>VLOOKUP($B37,'[11]17.KNBH'!$B$6:$Q$81,16,0)</f>
        <v/>
      </c>
      <c r="BJ37" s="22">
        <f>VLOOKUP($B37,'[11]13.AVGT3'!$B$6:$V$83,10,0)</f>
        <v>6.7</v>
      </c>
      <c r="BK37" s="22"/>
      <c r="BL37" s="22" t="str">
        <f>VLOOKUP($B37,'[11]13.AVGT3'!$B$6:$V$83,16,0)</f>
        <v/>
      </c>
      <c r="BM37" s="22">
        <f>VLOOKUP($B37,'[11]18.XDTĐ'!$B$6:$U$76,10,0)</f>
        <v>7</v>
      </c>
      <c r="BN37" s="22"/>
      <c r="BO37" s="22" t="str">
        <f>VLOOKUP($B37,'[11]18.XDTĐ'!$B$6:$U$76,16,0)</f>
        <v/>
      </c>
      <c r="BP37" s="31">
        <f>VLOOKUP($B37,'[11]19.AVCN1'!$B$6:$V$76,20,0)</f>
        <v>4</v>
      </c>
      <c r="BQ37" s="22">
        <f>VLOOKUP($B37,'[11]19.AVCN1'!$B$6:$V$76,21,0)</f>
        <v>7</v>
      </c>
      <c r="BR37" s="22"/>
      <c r="BS37" s="22">
        <f>VLOOKUP($B37,'[11]21.TKKD'!$B$6:$S$76,10,0)</f>
        <v>5</v>
      </c>
      <c r="BT37" s="39"/>
      <c r="BU37" s="22" t="str">
        <f>VLOOKUP($B37,'[11]21.TKKD'!$B$6:$S$76,16,0)</f>
        <v/>
      </c>
    </row>
    <row r="38" spans="1:73" ht="27" customHeight="1" x14ac:dyDescent="0.25">
      <c r="A38" s="6">
        <v>35</v>
      </c>
      <c r="B38" s="19" t="s">
        <v>162</v>
      </c>
      <c r="C38" s="19" t="s">
        <v>630</v>
      </c>
      <c r="D38" s="18" t="s">
        <v>89</v>
      </c>
      <c r="E38" s="20">
        <f>VLOOKUP($B38,'[11]6.AVGT1'!$B$6:$T$73,10,0)</f>
        <v>6.9</v>
      </c>
      <c r="F38" s="20"/>
      <c r="G38" s="20" t="str">
        <f>VLOOKUP($B38,'[11]6.AVGT1'!$B$6:$T$73,16,0)</f>
        <v/>
      </c>
      <c r="H38" s="20">
        <f>VLOOKUP($B38,'[11]1.CT'!$B$6:$T$69,10,0)</f>
        <v>6</v>
      </c>
      <c r="I38" s="20"/>
      <c r="J38" s="20" t="str">
        <f>VLOOKUP($B38,'[11]1.CT'!$B$6:$T$69,16,0)</f>
        <v/>
      </c>
      <c r="K38" s="20">
        <f>VLOOKUP($B38,'[11]2.PL'!$B$6:$U$73,10,0)</f>
        <v>6</v>
      </c>
      <c r="L38" s="20"/>
      <c r="M38" s="20" t="str">
        <f>VLOOKUP($B38,'[11]2.PL'!$B$6:$U$73,16,0)</f>
        <v/>
      </c>
      <c r="N38" s="20">
        <f>VLOOKUP($B38,'[11]5.TIN HOC'!$B$6:$U$99,10,0)</f>
        <v>8.5</v>
      </c>
      <c r="O38" s="20"/>
      <c r="P38" s="20" t="str">
        <f>VLOOKUP($B38,'[11]5.TIN HOC'!$B$6:$U$99,16,0)</f>
        <v/>
      </c>
      <c r="Q38" s="20">
        <f>VLOOKUP($B38,'[11]3.GDTC'!$B$6:$T$70,10,0)</f>
        <v>6</v>
      </c>
      <c r="R38" s="20"/>
      <c r="S38" s="20" t="str">
        <f>VLOOKUP($B38,'[11]3.GDTC'!$B$6:$T$70,16,0)</f>
        <v/>
      </c>
      <c r="T38" s="20">
        <f>VLOOKUP($B38,'[11]4.GDQP '!$B$6:$T$71,10,0)</f>
        <v>7.9</v>
      </c>
      <c r="U38" s="20"/>
      <c r="V38" s="20" t="str">
        <f>VLOOKUP($B38,'[11]4.GDQP '!$B$6:$T$71,16,0)</f>
        <v/>
      </c>
      <c r="W38" s="22">
        <f>VLOOKUP($B38,'[11]7.ATTP'!$B$6:$T$74,10,0)</f>
        <v>6</v>
      </c>
      <c r="X38" s="22"/>
      <c r="Y38" s="22" t="str">
        <f>VLOOKUP($B38,'[11]7.ATTP'!$B$6:$T$74,16,0)</f>
        <v/>
      </c>
      <c r="Z38" s="22">
        <f>VLOOKUP($B38,'[11]8.SLDD'!$B$6:$T$74,10,0)</f>
        <v>6</v>
      </c>
      <c r="AA38" s="22"/>
      <c r="AB38" s="22" t="str">
        <f>VLOOKUP($B38,'[11]8.SLDD'!$B$6:$T$74,16,0)</f>
        <v/>
      </c>
      <c r="AC38" s="22"/>
      <c r="AD38" s="22"/>
      <c r="AE38" s="30" t="s">
        <v>8</v>
      </c>
      <c r="AF38" s="22"/>
      <c r="AG38" s="22"/>
      <c r="AH38" s="30" t="str">
        <f>VLOOKUP($B38,'[11]10.CSVHVN'!$B$6:$T$75,16,0)</f>
        <v>Học lại</v>
      </c>
      <c r="AI38" s="22">
        <f>VLOOKUP($B38,'[11]12.TQDL'!$B$6:$T$75,10,0)</f>
        <v>7</v>
      </c>
      <c r="AJ38" s="22"/>
      <c r="AK38" s="22" t="str">
        <f>VLOOKUP($B38,'[11]12.TQDL'!$B$6:$T$75,16,0)</f>
        <v/>
      </c>
      <c r="AL38" s="22">
        <f>VLOOKUP($B38,'[11]11.NVNH1'!$B$6:$T$75,10,0)</f>
        <v>5</v>
      </c>
      <c r="AM38" s="22"/>
      <c r="AN38" s="22" t="str">
        <f>VLOOKUP($B38,'[11]11.NVNH1'!$B$6:$T$75,16,0)</f>
        <v/>
      </c>
      <c r="AO38" s="22"/>
      <c r="AP38" s="22"/>
      <c r="AQ38" s="30" t="str">
        <f>VLOOKUP($B38,'[11]13.PHA CHẾ 1'!$B$6:$T$75,16,0)</f>
        <v>Học lại</v>
      </c>
      <c r="AR38" s="22">
        <f>VLOOKUP($B38,'[11]12.TLHĐC'!$B$6:$T$74,10,0)</f>
        <v>5.5</v>
      </c>
      <c r="AS38" s="22"/>
      <c r="AT38" s="22" t="str">
        <f>VLOOKUP($B38,'[11]12.TLHĐC'!$B$6:$T$74,16,0)</f>
        <v/>
      </c>
      <c r="AU38" s="22">
        <f>VLOOKUP($B38,'[11]12.AVGT2'!$B$6:$P$74,10,0)</f>
        <v>7.8</v>
      </c>
      <c r="AV38" s="22"/>
      <c r="AW38" s="22" t="str">
        <f>VLOOKUP($B38,'[11]12.AVGT2'!$B$6:$T$754,16,0)</f>
        <v/>
      </c>
      <c r="AX38" s="22">
        <f>VLOOKUP($B38,'[11]14.PC2'!$B$6:$T$77,10,0)</f>
        <v>9</v>
      </c>
      <c r="AY38" s="22"/>
      <c r="AZ38" s="22" t="str">
        <f>VLOOKUP($B38,'[11]14.PC2'!$B$6:$T$77,16,0)</f>
        <v/>
      </c>
      <c r="BA38" s="22">
        <f>VLOOKUP($B38,'[11]15.QTVP&amp;STVB'!$B$6:$T$77,10,0)</f>
        <v>6.8</v>
      </c>
      <c r="BB38" s="22"/>
      <c r="BC38" s="22" t="str">
        <f>VLOOKUP($B38,'[11]15.QTVP&amp;STVB'!$B$6:$T$77,16,0)</f>
        <v/>
      </c>
      <c r="BD38" s="22">
        <f>VLOOKUP($B38,'[11]16.NVNH2'!$B$6:$T$76,10,0)</f>
        <v>6.5</v>
      </c>
      <c r="BE38" s="22"/>
      <c r="BF38" s="22" t="str">
        <f>VLOOKUP($B38,'[11]16.NVNH2'!$B$6:$T$76,16,0)</f>
        <v/>
      </c>
      <c r="BG38" s="22">
        <f>VLOOKUP($B38,'[11]17.KNBH'!$B$6:$Q$81,10,0)</f>
        <v>5.5</v>
      </c>
      <c r="BH38" s="22"/>
      <c r="BI38" s="22" t="str">
        <f>VLOOKUP($B38,'[11]17.KNBH'!$B$6:$Q$81,16,0)</f>
        <v/>
      </c>
      <c r="BJ38" s="22"/>
      <c r="BK38" s="22"/>
      <c r="BL38" s="30" t="str">
        <f>VLOOKUP($B38,'[11]13.AVGT3'!$B$6:$V$83,16,0)</f>
        <v>Học lại</v>
      </c>
      <c r="BM38" s="22">
        <f>VLOOKUP($B38,'[11]18.XDTĐ'!$B$6:$U$76,10,0)</f>
        <v>7</v>
      </c>
      <c r="BN38" s="22"/>
      <c r="BO38" s="22" t="str">
        <f>VLOOKUP($B38,'[11]18.XDTĐ'!$B$6:$U$76,16,0)</f>
        <v/>
      </c>
      <c r="BP38" s="22">
        <f>VLOOKUP($B38,'[11]19.AVCN1'!$B$6:$V$76,20,0)</f>
        <v>6</v>
      </c>
      <c r="BQ38" s="22">
        <f>VLOOKUP($B38,'[11]19.AVCN1'!$B$6:$V$76,21,0)</f>
        <v>5</v>
      </c>
      <c r="BR38" s="22"/>
      <c r="BS38" s="22">
        <f>VLOOKUP($B38,'[11]21.TKKD'!$B$6:$S$76,10,0)</f>
        <v>3</v>
      </c>
      <c r="BT38" s="39"/>
      <c r="BU38" s="31" t="str">
        <f>VLOOKUP($B38,'[11]21.TKKD'!$B$6:$S$76,16,0)</f>
        <v>Thi lại</v>
      </c>
    </row>
    <row r="39" spans="1:73" ht="27" customHeight="1" x14ac:dyDescent="0.25">
      <c r="A39" s="6">
        <v>36</v>
      </c>
      <c r="B39" s="19" t="s">
        <v>341</v>
      </c>
      <c r="C39" s="19" t="s">
        <v>342</v>
      </c>
      <c r="D39" s="18" t="s">
        <v>89</v>
      </c>
      <c r="E39" s="20">
        <f>VLOOKUP($B39,'[11]6.AVGT1'!$B$6:$T$73,10,0)</f>
        <v>6</v>
      </c>
      <c r="F39" s="20">
        <f>VLOOKUP($B39,'[11]6.AVGT1'!$B$6:$T$73,12,0)</f>
        <v>6.5</v>
      </c>
      <c r="G39" s="20" t="str">
        <f>VLOOKUP($B39,'[11]6.AVGT1'!$B$6:$T$73,16,0)</f>
        <v/>
      </c>
      <c r="H39" s="20">
        <f>VLOOKUP($B39,'[11]1.CT'!$B$6:$T$69,10,0)</f>
        <v>6</v>
      </c>
      <c r="I39" s="20"/>
      <c r="J39" s="20" t="str">
        <f>VLOOKUP($B39,'[11]1.CT'!$B$6:$T$69,16,0)</f>
        <v/>
      </c>
      <c r="K39" s="20">
        <f>VLOOKUP($B39,'[11]2.PL'!$B$6:$U$73,10,0)</f>
        <v>6</v>
      </c>
      <c r="L39" s="20"/>
      <c r="M39" s="20" t="str">
        <f>VLOOKUP($B39,'[11]2.PL'!$B$6:$U$73,16,0)</f>
        <v/>
      </c>
      <c r="N39" s="20">
        <f>VLOOKUP($B39,'[11]5.TIN HOC'!$B$6:$U$99,10,0)</f>
        <v>8</v>
      </c>
      <c r="O39" s="20"/>
      <c r="P39" s="20" t="str">
        <f>VLOOKUP($B39,'[11]5.TIN HOC'!$B$6:$U$99,16,0)</f>
        <v/>
      </c>
      <c r="Q39" s="20">
        <f>VLOOKUP($B39,'[11]3.GDTC'!$B$6:$T$70,10,0)</f>
        <v>9.5</v>
      </c>
      <c r="R39" s="20"/>
      <c r="S39" s="20" t="str">
        <f>VLOOKUP($B39,'[11]3.GDTC'!$B$6:$T$70,16,0)</f>
        <v/>
      </c>
      <c r="T39" s="20">
        <f>VLOOKUP($B39,'[11]4.GDQP '!$B$6:$T$71,10,0)</f>
        <v>7.3</v>
      </c>
      <c r="U39" s="20"/>
      <c r="V39" s="20" t="str">
        <f>VLOOKUP($B39,'[11]4.GDQP '!$B$6:$T$71,16,0)</f>
        <v/>
      </c>
      <c r="W39" s="22">
        <f>VLOOKUP($B39,'[11]7.ATTP'!$B$6:$T$74,10,0)</f>
        <v>7</v>
      </c>
      <c r="X39" s="22"/>
      <c r="Y39" s="22" t="str">
        <f>VLOOKUP($B39,'[11]7.ATTP'!$B$6:$T$74,16,0)</f>
        <v/>
      </c>
      <c r="Z39" s="22">
        <f>VLOOKUP($B39,'[11]8.SLDD'!$B$6:$T$74,10,0)</f>
        <v>6</v>
      </c>
      <c r="AA39" s="22"/>
      <c r="AB39" s="22" t="str">
        <f>VLOOKUP($B39,'[11]8.SLDD'!$B$6:$T$74,16,0)</f>
        <v/>
      </c>
      <c r="AC39" s="22">
        <f>VLOOKUP($B39,'[11]9.QTHĐC'!$B$6:$T$76,10,0)</f>
        <v>6</v>
      </c>
      <c r="AD39" s="22"/>
      <c r="AE39" s="22" t="str">
        <f>VLOOKUP($B39,'[11]9.QTHĐC'!$B$6:$T$76,16,0)</f>
        <v/>
      </c>
      <c r="AF39" s="22">
        <f>VLOOKUP($B39,'[11]10.CSVHVN'!$B$6:$T$75,10,0)</f>
        <v>9.6</v>
      </c>
      <c r="AG39" s="22"/>
      <c r="AH39" s="22" t="str">
        <f>VLOOKUP($B39,'[11]10.CSVHVN'!$B$6:$T$75,16,0)</f>
        <v/>
      </c>
      <c r="AI39" s="22">
        <f>VLOOKUP($B39,'[11]12.TQDL'!$B$6:$T$75,10,0)</f>
        <v>7</v>
      </c>
      <c r="AJ39" s="22"/>
      <c r="AK39" s="22" t="str">
        <f>VLOOKUP($B39,'[11]12.TQDL'!$B$6:$T$75,16,0)</f>
        <v/>
      </c>
      <c r="AL39" s="22">
        <f>VLOOKUP($B39,'[11]11.NVNH1'!$B$6:$T$75,10,0)</f>
        <v>6</v>
      </c>
      <c r="AM39" s="22"/>
      <c r="AN39" s="22" t="str">
        <f>VLOOKUP($B39,'[11]11.NVNH1'!$B$6:$T$75,16,0)</f>
        <v/>
      </c>
      <c r="AO39" s="22">
        <f>VLOOKUP($B39,'[11]13.PHA CHẾ 1'!$B$6:$T$75,10,0)</f>
        <v>6</v>
      </c>
      <c r="AP39" s="22"/>
      <c r="AQ39" s="22" t="str">
        <f>VLOOKUP($B39,'[11]13.PHA CHẾ 1'!$B$6:$T$75,16,0)</f>
        <v/>
      </c>
      <c r="AR39" s="22">
        <f>VLOOKUP($B39,'[11]12.TLHĐC'!$B$6:$T$74,10,0)</f>
        <v>4</v>
      </c>
      <c r="AS39" s="22">
        <f>VLOOKUP($B39,'[11]12.TLHĐC'!$B$6:$T$74,12,0)</f>
        <v>5</v>
      </c>
      <c r="AT39" s="22" t="str">
        <f>VLOOKUP($B39,'[11]12.TLHĐC'!$B$6:$T$74,16,0)</f>
        <v/>
      </c>
      <c r="AU39" s="22">
        <f>VLOOKUP($B39,'[11]12.AVGT2'!$B$6:$P$74,10,0)</f>
        <v>7.2</v>
      </c>
      <c r="AV39" s="22"/>
      <c r="AW39" s="22" t="str">
        <f>VLOOKUP($B39,'[11]12.AVGT2'!$B$6:$T$754,16,0)</f>
        <v/>
      </c>
      <c r="AX39" s="22">
        <f>VLOOKUP($B39,'[11]14.PC2'!$B$6:$T$77,10,0)</f>
        <v>8</v>
      </c>
      <c r="AY39" s="22"/>
      <c r="AZ39" s="22" t="str">
        <f>VLOOKUP($B39,'[11]14.PC2'!$B$6:$T$77,16,0)</f>
        <v/>
      </c>
      <c r="BA39" s="22">
        <f>VLOOKUP($B39,'[11]15.QTVP&amp;STVB'!$B$6:$T$77,10,0)</f>
        <v>7.3</v>
      </c>
      <c r="BB39" s="22"/>
      <c r="BC39" s="22" t="str">
        <f>VLOOKUP($B39,'[11]15.QTVP&amp;STVB'!$B$6:$T$77,16,0)</f>
        <v/>
      </c>
      <c r="BD39" s="22">
        <f>VLOOKUP($B39,'[11]16.NVNH2'!$B$6:$T$76,10,0)</f>
        <v>8</v>
      </c>
      <c r="BE39" s="22"/>
      <c r="BF39" s="22" t="str">
        <f>VLOOKUP($B39,'[11]16.NVNH2'!$B$6:$T$76,16,0)</f>
        <v/>
      </c>
      <c r="BG39" s="22">
        <f>VLOOKUP($B39,'[11]17.KNBH'!$B$6:$Q$81,10,0)</f>
        <v>7</v>
      </c>
      <c r="BH39" s="22"/>
      <c r="BI39" s="22" t="str">
        <f>VLOOKUP($B39,'[11]17.KNBH'!$B$6:$Q$81,16,0)</f>
        <v/>
      </c>
      <c r="BJ39" s="22">
        <f>VLOOKUP($B39,'[11]13.AVGT3'!$B$6:$V$83,10,0)</f>
        <v>7.3</v>
      </c>
      <c r="BK39" s="22"/>
      <c r="BL39" s="22" t="str">
        <f>VLOOKUP($B39,'[11]13.AVGT3'!$B$6:$V$83,16,0)</f>
        <v/>
      </c>
      <c r="BM39" s="22">
        <f>VLOOKUP($B39,'[11]18.XDTĐ'!$B$6:$U$76,10,0)</f>
        <v>7</v>
      </c>
      <c r="BN39" s="22"/>
      <c r="BO39" s="22" t="str">
        <f>VLOOKUP($B39,'[11]18.XDTĐ'!$B$6:$U$76,16,0)</f>
        <v/>
      </c>
      <c r="BP39" s="22">
        <f>VLOOKUP($B39,'[11]19.AVCN1'!$B$6:$V$76,20,0)</f>
        <v>5</v>
      </c>
      <c r="BQ39" s="22">
        <f>VLOOKUP($B39,'[11]19.AVCN1'!$B$6:$V$76,21,0)</f>
        <v>9</v>
      </c>
      <c r="BR39" s="22"/>
      <c r="BS39" s="22">
        <f>VLOOKUP($B39,'[11]21.TKKD'!$B$6:$S$76,10,0)</f>
        <v>6.5</v>
      </c>
      <c r="BT39" s="39"/>
      <c r="BU39" s="22" t="str">
        <f>VLOOKUP($B39,'[11]21.TKKD'!$B$6:$S$76,16,0)</f>
        <v/>
      </c>
    </row>
    <row r="40" spans="1:73" ht="27" customHeight="1" x14ac:dyDescent="0.25">
      <c r="A40" s="6">
        <v>37</v>
      </c>
      <c r="B40" s="19" t="s">
        <v>347</v>
      </c>
      <c r="C40" s="19" t="s">
        <v>631</v>
      </c>
      <c r="D40" s="18" t="s">
        <v>39</v>
      </c>
      <c r="E40" s="20">
        <f>VLOOKUP($B40,'[11]6.AVGT1'!$B$6:$T$73,10,0)</f>
        <v>5.5</v>
      </c>
      <c r="F40" s="20">
        <f>VLOOKUP($B40,'[11]6.AVGT1'!$B$6:$T$73,12,0)</f>
        <v>6.2</v>
      </c>
      <c r="G40" s="20" t="str">
        <f>VLOOKUP($B40,'[11]6.AVGT1'!$B$6:$T$73,16,0)</f>
        <v/>
      </c>
      <c r="H40" s="20">
        <f>VLOOKUP($B40,'[11]1.CT'!$B$6:$T$69,10,0)</f>
        <v>7</v>
      </c>
      <c r="I40" s="20"/>
      <c r="J40" s="20" t="str">
        <f>VLOOKUP($B40,'[11]1.CT'!$B$6:$T$69,16,0)</f>
        <v/>
      </c>
      <c r="K40" s="20">
        <f>VLOOKUP($B40,'[11]2.PL'!$B$6:$U$73,10,0)</f>
        <v>6</v>
      </c>
      <c r="L40" s="20"/>
      <c r="M40" s="20" t="str">
        <f>VLOOKUP($B40,'[11]2.PL'!$B$6:$U$73,16,0)</f>
        <v/>
      </c>
      <c r="N40" s="20">
        <f>VLOOKUP($B40,'[11]5.TIN HOC'!$B$6:$U$99,10,0)</f>
        <v>8</v>
      </c>
      <c r="O40" s="20"/>
      <c r="P40" s="20" t="str">
        <f>VLOOKUP($B40,'[11]5.TIN HOC'!$B$6:$U$99,16,0)</f>
        <v/>
      </c>
      <c r="Q40" s="20">
        <f>VLOOKUP($B40,'[11]3.GDTC'!$B$6:$T$70,10,0)</f>
        <v>7</v>
      </c>
      <c r="R40" s="20"/>
      <c r="S40" s="20" t="str">
        <f>VLOOKUP($B40,'[11]3.GDTC'!$B$6:$T$70,16,0)</f>
        <v/>
      </c>
      <c r="T40" s="20">
        <f>VLOOKUP($B40,'[11]4.GDQP '!$B$6:$T$71,10,0)</f>
        <v>7.4</v>
      </c>
      <c r="U40" s="20"/>
      <c r="V40" s="20" t="str">
        <f>VLOOKUP($B40,'[11]4.GDQP '!$B$6:$T$71,16,0)</f>
        <v/>
      </c>
      <c r="W40" s="22">
        <f>VLOOKUP($B40,'[11]7.ATTP'!$B$6:$T$74,10,0)</f>
        <v>6</v>
      </c>
      <c r="X40" s="22"/>
      <c r="Y40" s="22" t="str">
        <f>VLOOKUP($B40,'[11]7.ATTP'!$B$6:$T$74,16,0)</f>
        <v/>
      </c>
      <c r="Z40" s="22">
        <f>VLOOKUP($B40,'[11]8.SLDD'!$B$6:$T$74,10,0)</f>
        <v>7</v>
      </c>
      <c r="AA40" s="22"/>
      <c r="AB40" s="22" t="str">
        <f>VLOOKUP($B40,'[11]8.SLDD'!$B$6:$T$74,16,0)</f>
        <v/>
      </c>
      <c r="AC40" s="22"/>
      <c r="AD40" s="22"/>
      <c r="AE40" s="30" t="s">
        <v>8</v>
      </c>
      <c r="AF40" s="22">
        <f>VLOOKUP($B40,'[11]10.CSVHVN'!$B$6:$T$75,10,0)</f>
        <v>7.8</v>
      </c>
      <c r="AG40" s="22"/>
      <c r="AH40" s="22" t="str">
        <f>VLOOKUP($B40,'[11]10.CSVHVN'!$B$6:$T$75,16,0)</f>
        <v/>
      </c>
      <c r="AI40" s="22">
        <f>VLOOKUP($B40,'[11]12.TQDL'!$B$6:$T$75,10,0)</f>
        <v>6</v>
      </c>
      <c r="AJ40" s="22"/>
      <c r="AK40" s="22" t="str">
        <f>VLOOKUP($B40,'[11]12.TQDL'!$B$6:$T$75,16,0)</f>
        <v/>
      </c>
      <c r="AL40" s="22">
        <f>VLOOKUP($B40,'[11]11.NVNH1'!$B$6:$T$75,10,0)</f>
        <v>8</v>
      </c>
      <c r="AM40" s="22"/>
      <c r="AN40" s="22" t="str">
        <f>VLOOKUP($B40,'[11]11.NVNH1'!$B$6:$T$75,16,0)</f>
        <v/>
      </c>
      <c r="AO40" s="22">
        <f>VLOOKUP($B40,'[11]13.PHA CHẾ 1'!$B$6:$T$75,10,0)</f>
        <v>5</v>
      </c>
      <c r="AP40" s="22"/>
      <c r="AQ40" s="22" t="str">
        <f>VLOOKUP($B40,'[11]13.PHA CHẾ 1'!$B$6:$T$75,16,0)</f>
        <v/>
      </c>
      <c r="AR40" s="22">
        <f>VLOOKUP($B40,'[11]12.TLHĐC'!$B$6:$T$74,10,0)</f>
        <v>6</v>
      </c>
      <c r="AS40" s="22"/>
      <c r="AT40" s="22" t="str">
        <f>VLOOKUP($B40,'[11]12.TLHĐC'!$B$6:$T$74,16,0)</f>
        <v/>
      </c>
      <c r="AU40" s="22">
        <f>VLOOKUP($B40,'[11]12.AVGT2'!$B$6:$P$74,10,0)</f>
        <v>8.4</v>
      </c>
      <c r="AV40" s="22"/>
      <c r="AW40" s="22" t="str">
        <f>VLOOKUP($B40,'[11]12.AVGT2'!$B$6:$T$754,16,0)</f>
        <v/>
      </c>
      <c r="AX40" s="22">
        <f>VLOOKUP($B40,'[11]14.PC2'!$B$6:$T$77,10,0)</f>
        <v>7</v>
      </c>
      <c r="AY40" s="22"/>
      <c r="AZ40" s="22" t="str">
        <f>VLOOKUP($B40,'[11]14.PC2'!$B$6:$T$77,16,0)</f>
        <v/>
      </c>
      <c r="BA40" s="22">
        <f>VLOOKUP($B40,'[11]15.QTVP&amp;STVB'!$B$6:$T$77,10,0)</f>
        <v>7.4</v>
      </c>
      <c r="BB40" s="22"/>
      <c r="BC40" s="22" t="str">
        <f>VLOOKUP($B40,'[11]15.QTVP&amp;STVB'!$B$6:$T$77,16,0)</f>
        <v/>
      </c>
      <c r="BD40" s="22">
        <f>VLOOKUP($B40,'[11]16.NVNH2'!$B$6:$T$76,10,0)</f>
        <v>7</v>
      </c>
      <c r="BE40" s="22"/>
      <c r="BF40" s="22" t="str">
        <f>VLOOKUP($B40,'[11]16.NVNH2'!$B$6:$T$76,16,0)</f>
        <v/>
      </c>
      <c r="BG40" s="22">
        <f>VLOOKUP($B40,'[11]17.KNBH'!$B$6:$Q$81,10,0)</f>
        <v>7</v>
      </c>
      <c r="BH40" s="22"/>
      <c r="BI40" s="22" t="str">
        <f>VLOOKUP($B40,'[11]17.KNBH'!$B$6:$Q$81,16,0)</f>
        <v/>
      </c>
      <c r="BJ40" s="22">
        <f>VLOOKUP($B40,'[11]13.AVGT3'!$B$6:$V$83,10,0)</f>
        <v>5.2</v>
      </c>
      <c r="BK40" s="22"/>
      <c r="BL40" s="22" t="str">
        <f>VLOOKUP($B40,'[11]13.AVGT3'!$B$6:$V$83,16,0)</f>
        <v/>
      </c>
      <c r="BM40" s="22">
        <f>VLOOKUP($B40,'[11]18.XDTĐ'!$B$6:$U$76,10,0)</f>
        <v>7</v>
      </c>
      <c r="BN40" s="22"/>
      <c r="BO40" s="22" t="str">
        <f>VLOOKUP($B40,'[11]18.XDTĐ'!$B$6:$U$76,16,0)</f>
        <v/>
      </c>
      <c r="BP40" s="22">
        <f>VLOOKUP($B40,'[11]19.AVCN1'!$B$6:$V$76,20,0)</f>
        <v>7</v>
      </c>
      <c r="BQ40" s="22">
        <f>VLOOKUP($B40,'[11]19.AVCN1'!$B$6:$V$76,21,0)</f>
        <v>9</v>
      </c>
      <c r="BR40" s="22"/>
      <c r="BS40" s="22">
        <f>VLOOKUP($B40,'[11]21.TKKD'!$B$6:$S$76,10,0)</f>
        <v>5.5</v>
      </c>
      <c r="BT40" s="39"/>
      <c r="BU40" s="22" t="str">
        <f>VLOOKUP($B40,'[11]21.TKKD'!$B$6:$S$76,16,0)</f>
        <v/>
      </c>
    </row>
    <row r="41" spans="1:73" ht="27" customHeight="1" x14ac:dyDescent="0.25">
      <c r="A41" s="6">
        <v>38</v>
      </c>
      <c r="B41" s="19" t="s">
        <v>517</v>
      </c>
      <c r="C41" s="19" t="s">
        <v>632</v>
      </c>
      <c r="D41" s="18" t="s">
        <v>633</v>
      </c>
      <c r="E41" s="20">
        <f>VLOOKUP($B41,'[11]6.AVGT1'!$B$6:$T$73,10,0)</f>
        <v>5.9</v>
      </c>
      <c r="F41" s="20"/>
      <c r="G41" s="20" t="str">
        <f>VLOOKUP($B41,'[11]6.AVGT1'!$B$6:$T$73,16,0)</f>
        <v/>
      </c>
      <c r="H41" s="20">
        <f>VLOOKUP($B41,'[11]1.CT'!$B$6:$T$69,10,0)</f>
        <v>8</v>
      </c>
      <c r="I41" s="20"/>
      <c r="J41" s="20" t="str">
        <f>VLOOKUP($B41,'[11]1.CT'!$B$6:$T$69,16,0)</f>
        <v/>
      </c>
      <c r="K41" s="20">
        <f>VLOOKUP($B41,'[11]2.PL'!$B$6:$U$73,10,0)</f>
        <v>6</v>
      </c>
      <c r="L41" s="20"/>
      <c r="M41" s="20" t="str">
        <f>VLOOKUP($B41,'[11]2.PL'!$B$6:$U$73,16,0)</f>
        <v/>
      </c>
      <c r="N41" s="20">
        <f>VLOOKUP($B41,'[11]5.TIN HOC'!$B$6:$U$99,10,0)</f>
        <v>5.5</v>
      </c>
      <c r="O41" s="20"/>
      <c r="P41" s="20" t="str">
        <f>VLOOKUP($B41,'[11]5.TIN HOC'!$B$6:$U$99,16,0)</f>
        <v/>
      </c>
      <c r="Q41" s="20">
        <f>VLOOKUP($B41,'[11]3.GDTC'!$B$6:$T$70,10,0)</f>
        <v>6</v>
      </c>
      <c r="R41" s="20"/>
      <c r="S41" s="20" t="str">
        <f>VLOOKUP($B41,'[11]3.GDTC'!$B$6:$T$70,16,0)</f>
        <v/>
      </c>
      <c r="T41" s="20">
        <f>VLOOKUP($B41,'[11]4.GDQP '!$B$6:$T$71,10,0)</f>
        <v>7</v>
      </c>
      <c r="U41" s="20"/>
      <c r="V41" s="20" t="str">
        <f>VLOOKUP($B41,'[11]4.GDQP '!$B$6:$T$71,16,0)</f>
        <v/>
      </c>
      <c r="W41" s="22">
        <f>VLOOKUP($B41,'[11]7.ATTP'!$B$6:$T$74,10,0)</f>
        <v>7</v>
      </c>
      <c r="X41" s="22"/>
      <c r="Y41" s="22" t="str">
        <f>VLOOKUP($B41,'[11]7.ATTP'!$B$6:$T$74,16,0)</f>
        <v/>
      </c>
      <c r="Z41" s="22">
        <f>VLOOKUP($B41,'[11]8.SLDD'!$B$6:$T$74,10,0)</f>
        <v>5</v>
      </c>
      <c r="AA41" s="22"/>
      <c r="AB41" s="22" t="str">
        <f>VLOOKUP($B41,'[11]8.SLDD'!$B$6:$T$74,16,0)</f>
        <v/>
      </c>
      <c r="AC41" s="22"/>
      <c r="AD41" s="22"/>
      <c r="AE41" s="30" t="s">
        <v>8</v>
      </c>
      <c r="AF41" s="22">
        <f>VLOOKUP($B41,'[11]10.CSVHVN'!$B$6:$T$75,10,0)</f>
        <v>9.8000000000000007</v>
      </c>
      <c r="AG41" s="22"/>
      <c r="AH41" s="22" t="str">
        <f>VLOOKUP($B41,'[11]10.CSVHVN'!$B$6:$T$75,16,0)</f>
        <v/>
      </c>
      <c r="AI41" s="22">
        <f>VLOOKUP($B41,'[11]12.TQDL'!$B$6:$T$75,10,0)</f>
        <v>7</v>
      </c>
      <c r="AJ41" s="22"/>
      <c r="AK41" s="22" t="str">
        <f>VLOOKUP($B41,'[11]12.TQDL'!$B$6:$T$75,16,0)</f>
        <v/>
      </c>
      <c r="AL41" s="22">
        <f>VLOOKUP($B41,'[11]11.NVNH1'!$B$6:$T$75,10,0)</f>
        <v>6</v>
      </c>
      <c r="AM41" s="22"/>
      <c r="AN41" s="22" t="str">
        <f>VLOOKUP($B41,'[11]11.NVNH1'!$B$6:$T$75,16,0)</f>
        <v/>
      </c>
      <c r="AO41" s="22">
        <f>VLOOKUP($B41,'[11]13.PHA CHẾ 1'!$B$6:$T$75,10,0)</f>
        <v>5</v>
      </c>
      <c r="AP41" s="22"/>
      <c r="AQ41" s="22" t="str">
        <f>VLOOKUP($B41,'[11]13.PHA CHẾ 1'!$B$6:$T$75,16,0)</f>
        <v/>
      </c>
      <c r="AR41" s="22">
        <f>VLOOKUP($B41,'[11]12.TLHĐC'!$B$6:$T$74,10,0)</f>
        <v>6.5</v>
      </c>
      <c r="AS41" s="22"/>
      <c r="AT41" s="22" t="str">
        <f>VLOOKUP($B41,'[11]12.TLHĐC'!$B$6:$T$74,16,0)</f>
        <v/>
      </c>
      <c r="AU41" s="22">
        <f>VLOOKUP($B41,'[11]12.AVGT2'!$B$6:$P$74,10,0)</f>
        <v>7.1</v>
      </c>
      <c r="AV41" s="22">
        <f>VLOOKUP($B41,'[11]12.AVGT2'!$B$6:$P$74,12,0)</f>
        <v>7.1</v>
      </c>
      <c r="AW41" s="30" t="str">
        <f>VLOOKUP($B41,'[11]12.AVGT2'!$B$6:$T$754,16,0)</f>
        <v>Học lại</v>
      </c>
      <c r="AX41" s="22">
        <f>VLOOKUP($B41,'[11]14.PC2'!$B$6:$T$77,10,0)</f>
        <v>8</v>
      </c>
      <c r="AY41" s="22"/>
      <c r="AZ41" s="22" t="str">
        <f>VLOOKUP($B41,'[11]14.PC2'!$B$6:$T$77,16,0)</f>
        <v/>
      </c>
      <c r="BA41" s="22">
        <f>VLOOKUP($B41,'[11]15.QTVP&amp;STVB'!$B$6:$T$77,10,0)</f>
        <v>7</v>
      </c>
      <c r="BB41" s="22"/>
      <c r="BC41" s="22" t="str">
        <f>VLOOKUP($B41,'[11]15.QTVP&amp;STVB'!$B$6:$T$77,16,0)</f>
        <v/>
      </c>
      <c r="BD41" s="22">
        <f>VLOOKUP($B41,'[11]16.NVNH2'!$B$6:$T$76,10,0)</f>
        <v>8.5</v>
      </c>
      <c r="BE41" s="22"/>
      <c r="BF41" s="22" t="str">
        <f>VLOOKUP($B41,'[11]16.NVNH2'!$B$6:$T$76,16,0)</f>
        <v/>
      </c>
      <c r="BG41" s="22">
        <f>VLOOKUP($B41,'[11]17.KNBH'!$B$6:$Q$81,10,0)</f>
        <v>7</v>
      </c>
      <c r="BH41" s="22"/>
      <c r="BI41" s="22" t="str">
        <f>VLOOKUP($B41,'[11]17.KNBH'!$B$6:$Q$81,16,0)</f>
        <v/>
      </c>
      <c r="BJ41" s="22"/>
      <c r="BK41" s="22"/>
      <c r="BL41" s="30" t="str">
        <f>VLOOKUP($B41,'[11]13.AVGT3'!$B$6:$V$83,16,0)</f>
        <v>Học lại</v>
      </c>
      <c r="BM41" s="22">
        <f>VLOOKUP($B41,'[11]18.XDTĐ'!$B$6:$U$76,10,0)</f>
        <v>7</v>
      </c>
      <c r="BN41" s="22"/>
      <c r="BO41" s="22" t="str">
        <f>VLOOKUP($B41,'[11]18.XDTĐ'!$B$6:$U$76,16,0)</f>
        <v/>
      </c>
      <c r="BP41" s="22">
        <f>VLOOKUP($B41,'[11]19.AVCN1'!$B$6:$V$76,20,0)</f>
        <v>5</v>
      </c>
      <c r="BQ41" s="22">
        <f>VLOOKUP($B41,'[11]19.AVCN1'!$B$6:$V$76,21,0)</f>
        <v>8</v>
      </c>
      <c r="BR41" s="22"/>
      <c r="BS41" s="22">
        <f>VLOOKUP($B41,'[11]21.TKKD'!$B$6:$S$76,10,0)</f>
        <v>5</v>
      </c>
      <c r="BT41" s="39"/>
      <c r="BU41" s="22" t="str">
        <f>VLOOKUP($B41,'[11]21.TKKD'!$B$6:$S$76,16,0)</f>
        <v/>
      </c>
    </row>
    <row r="42" spans="1:73" ht="27" customHeight="1" x14ac:dyDescent="0.25">
      <c r="A42" s="6">
        <v>39</v>
      </c>
      <c r="B42" s="19" t="s">
        <v>163</v>
      </c>
      <c r="C42" s="19" t="s">
        <v>634</v>
      </c>
      <c r="D42" s="18" t="s">
        <v>164</v>
      </c>
      <c r="E42" s="20">
        <f>VLOOKUP($B42,'[11]6.AVGT1'!$B$6:$T$73,10,0)</f>
        <v>7.4</v>
      </c>
      <c r="F42" s="20"/>
      <c r="G42" s="20" t="str">
        <f>VLOOKUP($B42,'[11]6.AVGT1'!$B$6:$T$73,16,0)</f>
        <v/>
      </c>
      <c r="H42" s="20">
        <f>VLOOKUP($B42,'[11]1.CT'!$B$6:$T$69,10,0)</f>
        <v>7</v>
      </c>
      <c r="I42" s="20"/>
      <c r="J42" s="20" t="str">
        <f>VLOOKUP($B42,'[11]1.CT'!$B$6:$T$69,16,0)</f>
        <v/>
      </c>
      <c r="K42" s="20">
        <f>VLOOKUP($B42,'[11]2.PL'!$B$6:$U$73,10,0)</f>
        <v>8</v>
      </c>
      <c r="L42" s="20"/>
      <c r="M42" s="20" t="str">
        <f>VLOOKUP($B42,'[11]2.PL'!$B$6:$U$73,16,0)</f>
        <v/>
      </c>
      <c r="N42" s="20">
        <f>VLOOKUP($B42,'[11]5.TIN HOC'!$B$6:$U$99,10,0)</f>
        <v>9</v>
      </c>
      <c r="O42" s="20"/>
      <c r="P42" s="20" t="str">
        <f>VLOOKUP($B42,'[11]5.TIN HOC'!$B$6:$U$99,16,0)</f>
        <v/>
      </c>
      <c r="Q42" s="20">
        <f>VLOOKUP($B42,'[11]3.GDTC'!$B$6:$T$70,10,0)</f>
        <v>6</v>
      </c>
      <c r="R42" s="20"/>
      <c r="S42" s="20" t="str">
        <f>VLOOKUP($B42,'[11]3.GDTC'!$B$6:$T$70,16,0)</f>
        <v/>
      </c>
      <c r="T42" s="20">
        <f>VLOOKUP($B42,'[11]4.GDQP '!$B$6:$T$71,10,0)</f>
        <v>7.7</v>
      </c>
      <c r="U42" s="20"/>
      <c r="V42" s="20" t="str">
        <f>VLOOKUP($B42,'[11]4.GDQP '!$B$6:$T$71,16,0)</f>
        <v/>
      </c>
      <c r="W42" s="22">
        <f>VLOOKUP($B42,'[11]7.ATTP'!$B$6:$T$74,10,0)</f>
        <v>6</v>
      </c>
      <c r="X42" s="22"/>
      <c r="Y42" s="22" t="str">
        <f>VLOOKUP($B42,'[11]7.ATTP'!$B$6:$T$74,16,0)</f>
        <v/>
      </c>
      <c r="Z42" s="22">
        <f>VLOOKUP($B42,'[11]8.SLDD'!$B$6:$T$74,10,0)</f>
        <v>6</v>
      </c>
      <c r="AA42" s="22"/>
      <c r="AB42" s="22" t="str">
        <f>VLOOKUP($B42,'[11]8.SLDD'!$B$6:$T$74,16,0)</f>
        <v/>
      </c>
      <c r="AC42" s="22">
        <f>VLOOKUP($B42,'[11]9.QTHĐC'!$B$6:$T$76,10,0)</f>
        <v>7</v>
      </c>
      <c r="AD42" s="22"/>
      <c r="AE42" s="22" t="str">
        <f>VLOOKUP($B42,'[11]9.QTHĐC'!$B$6:$T$76,16,0)</f>
        <v/>
      </c>
      <c r="AF42" s="22">
        <f>VLOOKUP($B42,'[11]10.CSVHVN'!$B$6:$T$75,10,0)</f>
        <v>10</v>
      </c>
      <c r="AG42" s="22"/>
      <c r="AH42" s="22" t="str">
        <f>VLOOKUP($B42,'[11]10.CSVHVN'!$B$6:$T$75,16,0)</f>
        <v/>
      </c>
      <c r="AI42" s="22">
        <f>VLOOKUP($B42,'[11]12.TQDL'!$B$6:$T$75,10,0)</f>
        <v>8</v>
      </c>
      <c r="AJ42" s="22"/>
      <c r="AK42" s="22" t="str">
        <f>VLOOKUP($B42,'[11]12.TQDL'!$B$6:$T$75,16,0)</f>
        <v/>
      </c>
      <c r="AL42" s="22">
        <f>VLOOKUP($B42,'[11]11.NVNH1'!$B$6:$T$75,10,0)</f>
        <v>5</v>
      </c>
      <c r="AM42" s="22"/>
      <c r="AN42" s="22" t="str">
        <f>VLOOKUP($B42,'[11]11.NVNH1'!$B$6:$T$75,16,0)</f>
        <v/>
      </c>
      <c r="AO42" s="22">
        <f>VLOOKUP($B42,'[11]13.PHA CHẾ 1'!$B$6:$T$75,10,0)</f>
        <v>8</v>
      </c>
      <c r="AP42" s="22"/>
      <c r="AQ42" s="22" t="str">
        <f>VLOOKUP($B42,'[11]13.PHA CHẾ 1'!$B$6:$T$75,16,0)</f>
        <v/>
      </c>
      <c r="AR42" s="22">
        <f>VLOOKUP($B42,'[11]12.TLHĐC'!$B$6:$T$74,10,0)</f>
        <v>8.5</v>
      </c>
      <c r="AS42" s="22"/>
      <c r="AT42" s="22" t="str">
        <f>VLOOKUP($B42,'[11]12.TLHĐC'!$B$6:$T$74,16,0)</f>
        <v/>
      </c>
      <c r="AU42" s="22">
        <f>VLOOKUP($B42,'[11]12.AVGT2'!$B$6:$P$74,10,0)</f>
        <v>9.1</v>
      </c>
      <c r="AV42" s="22"/>
      <c r="AW42" s="22" t="str">
        <f>VLOOKUP($B42,'[11]12.AVGT2'!$B$6:$T$754,16,0)</f>
        <v/>
      </c>
      <c r="AX42" s="22">
        <f>VLOOKUP($B42,'[11]14.PC2'!$B$6:$T$77,10,0)</f>
        <v>9</v>
      </c>
      <c r="AY42" s="22"/>
      <c r="AZ42" s="22" t="str">
        <f>VLOOKUP($B42,'[11]14.PC2'!$B$6:$T$77,16,0)</f>
        <v/>
      </c>
      <c r="BA42" s="22">
        <f>VLOOKUP($B42,'[11]15.QTVP&amp;STVB'!$B$6:$T$77,10,0)</f>
        <v>7.6</v>
      </c>
      <c r="BB42" s="22"/>
      <c r="BC42" s="22" t="str">
        <f>VLOOKUP($B42,'[11]15.QTVP&amp;STVB'!$B$6:$T$77,16,0)</f>
        <v/>
      </c>
      <c r="BD42" s="22">
        <f>VLOOKUP($B42,'[11]16.NVNH2'!$B$6:$T$76,10,0)</f>
        <v>6.5</v>
      </c>
      <c r="BE42" s="22"/>
      <c r="BF42" s="22" t="str">
        <f>VLOOKUP($B42,'[11]16.NVNH2'!$B$6:$T$76,16,0)</f>
        <v/>
      </c>
      <c r="BG42" s="22">
        <f>VLOOKUP($B42,'[11]17.KNBH'!$B$6:$Q$81,10,0)</f>
        <v>6.5</v>
      </c>
      <c r="BH42" s="22"/>
      <c r="BI42" s="22" t="str">
        <f>VLOOKUP($B42,'[11]17.KNBH'!$B$6:$Q$81,16,0)</f>
        <v/>
      </c>
      <c r="BJ42" s="22">
        <f>VLOOKUP($B42,'[11]13.AVGT3'!$B$6:$V$83,10,0)</f>
        <v>7.3</v>
      </c>
      <c r="BK42" s="22"/>
      <c r="BL42" s="22" t="str">
        <f>VLOOKUP($B42,'[11]13.AVGT3'!$B$6:$V$83,16,0)</f>
        <v/>
      </c>
      <c r="BM42" s="22">
        <f>VLOOKUP($B42,'[11]18.XDTĐ'!$B$6:$U$76,10,0)</f>
        <v>7</v>
      </c>
      <c r="BN42" s="22"/>
      <c r="BO42" s="22" t="str">
        <f>VLOOKUP($B42,'[11]18.XDTĐ'!$B$6:$U$76,16,0)</f>
        <v/>
      </c>
      <c r="BP42" s="22">
        <f>VLOOKUP($B42,'[11]19.AVCN1'!$B$6:$V$76,20,0)</f>
        <v>9</v>
      </c>
      <c r="BQ42" s="22">
        <f>VLOOKUP($B42,'[11]19.AVCN1'!$B$6:$V$76,21,0)</f>
        <v>9</v>
      </c>
      <c r="BR42" s="22"/>
      <c r="BS42" s="22">
        <f>VLOOKUP($B42,'[11]21.TKKD'!$B$6:$S$76,10,0)</f>
        <v>8</v>
      </c>
      <c r="BT42" s="39"/>
      <c r="BU42" s="22" t="str">
        <f>VLOOKUP($B42,'[11]21.TKKD'!$B$6:$S$76,16,0)</f>
        <v/>
      </c>
    </row>
    <row r="43" spans="1:73" ht="27" customHeight="1" x14ac:dyDescent="0.25">
      <c r="A43" s="6">
        <v>40</v>
      </c>
      <c r="B43" s="19" t="s">
        <v>348</v>
      </c>
      <c r="C43" s="19" t="s">
        <v>635</v>
      </c>
      <c r="D43" s="18" t="s">
        <v>30</v>
      </c>
      <c r="E43" s="20">
        <f>VLOOKUP($B43,'[11]6.AVGT1'!$B$6:$T$73,10,0)</f>
        <v>5.4</v>
      </c>
      <c r="F43" s="20">
        <f>VLOOKUP($B43,'[11]6.AVGT1'!$B$6:$T$73,12,0)</f>
        <v>6.1</v>
      </c>
      <c r="G43" s="20" t="str">
        <f>VLOOKUP($B43,'[11]6.AVGT1'!$B$6:$T$73,16,0)</f>
        <v/>
      </c>
      <c r="H43" s="20">
        <f>VLOOKUP($B43,'[11]1.CT'!$B$6:$T$69,10,0)</f>
        <v>8</v>
      </c>
      <c r="I43" s="20"/>
      <c r="J43" s="20" t="str">
        <f>VLOOKUP($B43,'[11]1.CT'!$B$6:$T$69,16,0)</f>
        <v/>
      </c>
      <c r="K43" s="20">
        <f>VLOOKUP($B43,'[11]2.PL'!$B$6:$U$73,10,0)</f>
        <v>6.5</v>
      </c>
      <c r="L43" s="20"/>
      <c r="M43" s="20" t="str">
        <f>VLOOKUP($B43,'[11]2.PL'!$B$6:$U$73,16,0)</f>
        <v/>
      </c>
      <c r="N43" s="20">
        <f>VLOOKUP($B43,'[11]5.TIN HOC'!$B$6:$U$99,10,0)</f>
        <v>9</v>
      </c>
      <c r="O43" s="20"/>
      <c r="P43" s="20" t="str">
        <f>VLOOKUP($B43,'[11]5.TIN HOC'!$B$6:$U$99,16,0)</f>
        <v/>
      </c>
      <c r="Q43" s="20">
        <f>VLOOKUP($B43,'[11]3.GDTC'!$B$6:$T$70,10,0)</f>
        <v>7</v>
      </c>
      <c r="R43" s="20"/>
      <c r="S43" s="20" t="str">
        <f>VLOOKUP($B43,'[11]3.GDTC'!$B$6:$T$70,16,0)</f>
        <v/>
      </c>
      <c r="T43" s="20">
        <f>VLOOKUP($B43,'[11]4.GDQP '!$B$6:$T$71,10,0)</f>
        <v>7.1</v>
      </c>
      <c r="U43" s="20"/>
      <c r="V43" s="20" t="str">
        <f>VLOOKUP($B43,'[11]4.GDQP '!$B$6:$T$71,16,0)</f>
        <v/>
      </c>
      <c r="W43" s="22">
        <f>VLOOKUP($B43,'[11]7.ATTP'!$B$6:$T$74,10,0)</f>
        <v>6</v>
      </c>
      <c r="X43" s="22"/>
      <c r="Y43" s="22" t="str">
        <f>VLOOKUP($B43,'[11]7.ATTP'!$B$6:$T$74,16,0)</f>
        <v/>
      </c>
      <c r="Z43" s="22">
        <f>VLOOKUP($B43,'[11]8.SLDD'!$B$6:$T$74,10,0)</f>
        <v>6</v>
      </c>
      <c r="AA43" s="22"/>
      <c r="AB43" s="22" t="str">
        <f>VLOOKUP($B43,'[11]8.SLDD'!$B$6:$T$74,16,0)</f>
        <v/>
      </c>
      <c r="AC43" s="22">
        <f>VLOOKUP($B43,'[11]9.QTHĐC'!$B$6:$T$76,10,0)</f>
        <v>6</v>
      </c>
      <c r="AD43" s="22"/>
      <c r="AE43" s="22" t="str">
        <f>VLOOKUP($B43,'[11]9.QTHĐC'!$B$6:$T$76,16,0)</f>
        <v/>
      </c>
      <c r="AF43" s="22">
        <f>VLOOKUP($B43,'[11]10.CSVHVN'!$B$6:$T$75,10,0)</f>
        <v>9</v>
      </c>
      <c r="AG43" s="22"/>
      <c r="AH43" s="22" t="str">
        <f>VLOOKUP($B43,'[11]10.CSVHVN'!$B$6:$T$75,16,0)</f>
        <v/>
      </c>
      <c r="AI43" s="22">
        <f>VLOOKUP($B43,'[11]12.TQDL'!$B$6:$T$75,10,0)</f>
        <v>6</v>
      </c>
      <c r="AJ43" s="22"/>
      <c r="AK43" s="22" t="str">
        <f>VLOOKUP($B43,'[11]12.TQDL'!$B$6:$T$75,16,0)</f>
        <v/>
      </c>
      <c r="AL43" s="22">
        <f>VLOOKUP($B43,'[11]11.NVNH1'!$B$6:$T$75,10,0)</f>
        <v>7</v>
      </c>
      <c r="AM43" s="22"/>
      <c r="AN43" s="22" t="str">
        <f>VLOOKUP($B43,'[11]11.NVNH1'!$B$6:$T$75,16,0)</f>
        <v/>
      </c>
      <c r="AO43" s="22">
        <f>VLOOKUP($B43,'[11]13.PHA CHẾ 1'!$B$6:$T$75,10,0)</f>
        <v>6</v>
      </c>
      <c r="AP43" s="22"/>
      <c r="AQ43" s="22" t="str">
        <f>VLOOKUP($B43,'[11]13.PHA CHẾ 1'!$B$6:$T$75,16,0)</f>
        <v/>
      </c>
      <c r="AR43" s="22">
        <f>VLOOKUP($B43,'[11]12.TLHĐC'!$B$6:$T$74,10,0)</f>
        <v>6</v>
      </c>
      <c r="AS43" s="22"/>
      <c r="AT43" s="22" t="str">
        <f>VLOOKUP($B43,'[11]12.TLHĐC'!$B$6:$T$74,16,0)</f>
        <v/>
      </c>
      <c r="AU43" s="22">
        <f>VLOOKUP($B43,'[11]12.AVGT2'!$B$6:$P$74,10,0)</f>
        <v>7.2</v>
      </c>
      <c r="AV43" s="22"/>
      <c r="AW43" s="22" t="str">
        <f>VLOOKUP($B43,'[11]12.AVGT2'!$B$6:$T$754,16,0)</f>
        <v/>
      </c>
      <c r="AX43" s="22">
        <f>VLOOKUP($B43,'[11]14.PC2'!$B$6:$T$77,10,0)</f>
        <v>9</v>
      </c>
      <c r="AY43" s="22"/>
      <c r="AZ43" s="22" t="str">
        <f>VLOOKUP($B43,'[11]14.PC2'!$B$6:$T$77,16,0)</f>
        <v/>
      </c>
      <c r="BA43" s="22">
        <f>VLOOKUP($B43,'[11]15.QTVP&amp;STVB'!$B$6:$T$77,10,0)</f>
        <v>7.8</v>
      </c>
      <c r="BB43" s="22"/>
      <c r="BC43" s="22" t="str">
        <f>VLOOKUP($B43,'[11]15.QTVP&amp;STVB'!$B$6:$T$77,16,0)</f>
        <v/>
      </c>
      <c r="BD43" s="22">
        <f>VLOOKUP($B43,'[11]16.NVNH2'!$B$6:$T$76,10,0)</f>
        <v>8.5</v>
      </c>
      <c r="BE43" s="22"/>
      <c r="BF43" s="22" t="str">
        <f>VLOOKUP($B43,'[11]16.NVNH2'!$B$6:$T$76,16,0)</f>
        <v/>
      </c>
      <c r="BG43" s="22">
        <f>VLOOKUP($B43,'[11]17.KNBH'!$B$6:$Q$81,10,0)</f>
        <v>6</v>
      </c>
      <c r="BH43" s="22"/>
      <c r="BI43" s="22" t="str">
        <f>VLOOKUP($B43,'[11]17.KNBH'!$B$6:$Q$81,16,0)</f>
        <v/>
      </c>
      <c r="BJ43" s="22">
        <f>VLOOKUP($B43,'[11]13.AVGT3'!$B$6:$V$83,10,0)</f>
        <v>7.3</v>
      </c>
      <c r="BK43" s="22"/>
      <c r="BL43" s="22" t="str">
        <f>VLOOKUP($B43,'[11]13.AVGT3'!$B$6:$V$83,16,0)</f>
        <v/>
      </c>
      <c r="BM43" s="22">
        <f>VLOOKUP($B43,'[11]18.XDTĐ'!$B$6:$U$76,10,0)</f>
        <v>7</v>
      </c>
      <c r="BN43" s="22"/>
      <c r="BO43" s="22" t="str">
        <f>VLOOKUP($B43,'[11]18.XDTĐ'!$B$6:$U$76,16,0)</f>
        <v/>
      </c>
      <c r="BP43" s="22">
        <f>VLOOKUP($B43,'[11]19.AVCN1'!$B$6:$V$76,20,0)</f>
        <v>7</v>
      </c>
      <c r="BQ43" s="22">
        <f>VLOOKUP($B43,'[11]19.AVCN1'!$B$6:$V$76,21,0)</f>
        <v>9</v>
      </c>
      <c r="BR43" s="22"/>
      <c r="BS43" s="22">
        <f>VLOOKUP($B43,'[11]21.TKKD'!$B$6:$S$76,10,0)</f>
        <v>5</v>
      </c>
      <c r="BT43" s="39"/>
      <c r="BU43" s="22" t="str">
        <f>VLOOKUP($B43,'[11]21.TKKD'!$B$6:$S$76,16,0)</f>
        <v/>
      </c>
    </row>
    <row r="44" spans="1:73" ht="27" customHeight="1" x14ac:dyDescent="0.25">
      <c r="A44" s="6">
        <v>41</v>
      </c>
      <c r="B44" s="19" t="s">
        <v>170</v>
      </c>
      <c r="C44" s="19" t="s">
        <v>171</v>
      </c>
      <c r="D44" s="18" t="s">
        <v>76</v>
      </c>
      <c r="E44" s="20">
        <f>VLOOKUP($B44,'[11]6.AVGT1'!$B$6:$T$73,10,0)</f>
        <v>3.5</v>
      </c>
      <c r="F44" s="20">
        <f>VLOOKUP($B44,'[11]6.AVGT1'!$B$6:$T$73,12,0)</f>
        <v>6</v>
      </c>
      <c r="G44" s="20" t="str">
        <f>VLOOKUP($B44,'[11]6.AVGT1'!$B$6:$T$73,16,0)</f>
        <v/>
      </c>
      <c r="H44" s="20">
        <f>VLOOKUP($B44,'[11]1.CT'!$B$6:$T$69,10,0)</f>
        <v>7</v>
      </c>
      <c r="I44" s="20"/>
      <c r="J44" s="20" t="str">
        <f>VLOOKUP($B44,'[11]1.CT'!$B$6:$T$69,16,0)</f>
        <v/>
      </c>
      <c r="K44" s="20">
        <f>VLOOKUP($B44,'[11]2.PL'!$B$6:$U$73,10,0)</f>
        <v>7</v>
      </c>
      <c r="L44" s="20"/>
      <c r="M44" s="20" t="str">
        <f>VLOOKUP($B44,'[11]2.PL'!$B$6:$U$73,16,0)</f>
        <v/>
      </c>
      <c r="N44" s="20">
        <f>VLOOKUP($B44,'[11]5.TIN HOC'!$B$6:$U$99,10,0)</f>
        <v>8</v>
      </c>
      <c r="O44" s="20"/>
      <c r="P44" s="20" t="str">
        <f>VLOOKUP($B44,'[11]5.TIN HOC'!$B$6:$U$99,16,0)</f>
        <v/>
      </c>
      <c r="Q44" s="20">
        <f>VLOOKUP($B44,'[11]3.GDTC'!$B$6:$T$70,10,0)</f>
        <v>6</v>
      </c>
      <c r="R44" s="20"/>
      <c r="S44" s="20" t="str">
        <f>VLOOKUP($B44,'[11]3.GDTC'!$B$6:$T$70,16,0)</f>
        <v/>
      </c>
      <c r="T44" s="20">
        <f>VLOOKUP($B44,'[11]4.GDQP '!$B$6:$T$71,10,0)</f>
        <v>6.8</v>
      </c>
      <c r="U44" s="20"/>
      <c r="V44" s="20" t="str">
        <f>VLOOKUP($B44,'[11]4.GDQP '!$B$6:$T$71,16,0)</f>
        <v/>
      </c>
      <c r="W44" s="22">
        <f>VLOOKUP($B44,'[11]7.ATTP'!$B$6:$T$74,10,0)</f>
        <v>6</v>
      </c>
      <c r="X44" s="22"/>
      <c r="Y44" s="22" t="str">
        <f>VLOOKUP($B44,'[11]7.ATTP'!$B$6:$T$74,16,0)</f>
        <v/>
      </c>
      <c r="Z44" s="22">
        <f>VLOOKUP($B44,'[11]8.SLDD'!$B$6:$T$74,10,0)</f>
        <v>6</v>
      </c>
      <c r="AA44" s="22"/>
      <c r="AB44" s="22" t="str">
        <f>VLOOKUP($B44,'[11]8.SLDD'!$B$6:$T$74,16,0)</f>
        <v/>
      </c>
      <c r="AC44" s="22">
        <f>VLOOKUP($B44,'[11]9.QTHĐC'!$B$6:$T$76,10,0)</f>
        <v>7</v>
      </c>
      <c r="AD44" s="22"/>
      <c r="AE44" s="22" t="str">
        <f>VLOOKUP($B44,'[11]9.QTHĐC'!$B$6:$T$76,16,0)</f>
        <v/>
      </c>
      <c r="AF44" s="22">
        <f>VLOOKUP($B44,'[11]10.CSVHVN'!$B$6:$T$75,10,0)</f>
        <v>7.6</v>
      </c>
      <c r="AG44" s="22"/>
      <c r="AH44" s="22" t="str">
        <f>VLOOKUP($B44,'[11]10.CSVHVN'!$B$6:$T$75,16,0)</f>
        <v/>
      </c>
      <c r="AI44" s="22">
        <f>VLOOKUP($B44,'[11]12.TQDL'!$B$6:$T$75,10,0)</f>
        <v>8</v>
      </c>
      <c r="AJ44" s="22"/>
      <c r="AK44" s="22" t="str">
        <f>VLOOKUP($B44,'[11]12.TQDL'!$B$6:$T$75,16,0)</f>
        <v/>
      </c>
      <c r="AL44" s="22">
        <f>VLOOKUP($B44,'[11]11.NVNH1'!$B$6:$T$75,10,0)</f>
        <v>6</v>
      </c>
      <c r="AM44" s="22"/>
      <c r="AN44" s="22" t="str">
        <f>VLOOKUP($B44,'[11]11.NVNH1'!$B$6:$T$75,16,0)</f>
        <v/>
      </c>
      <c r="AO44" s="22">
        <f>VLOOKUP($B44,'[11]13.PHA CHẾ 1'!$B$6:$T$75,10,0)</f>
        <v>5</v>
      </c>
      <c r="AP44" s="22"/>
      <c r="AQ44" s="22" t="str">
        <f>VLOOKUP($B44,'[11]13.PHA CHẾ 1'!$B$6:$T$75,16,0)</f>
        <v/>
      </c>
      <c r="AR44" s="22">
        <f>VLOOKUP($B44,'[11]12.TLHĐC'!$B$6:$T$74,10,0)</f>
        <v>4.5</v>
      </c>
      <c r="AS44" s="22">
        <f>VLOOKUP($B44,'[11]12.TLHĐC'!$B$6:$T$74,12,0)</f>
        <v>2.5</v>
      </c>
      <c r="AT44" s="30" t="str">
        <f>VLOOKUP($B44,'[11]12.TLHĐC'!$B$6:$T$74,16,0)</f>
        <v>Học lại</v>
      </c>
      <c r="AU44" s="22">
        <f>VLOOKUP($B44,'[11]12.AVGT2'!$B$6:$P$74,10,0)</f>
        <v>7.1999999999999993</v>
      </c>
      <c r="AV44" s="22"/>
      <c r="AW44" s="22" t="str">
        <f>VLOOKUP($B44,'[11]12.AVGT2'!$B$6:$T$754,16,0)</f>
        <v/>
      </c>
      <c r="AX44" s="22">
        <f>VLOOKUP($B44,'[11]14.PC2'!$B$6:$T$77,10,0)</f>
        <v>8</v>
      </c>
      <c r="AY44" s="22"/>
      <c r="AZ44" s="22" t="str">
        <f>VLOOKUP($B44,'[11]14.PC2'!$B$6:$T$77,16,0)</f>
        <v/>
      </c>
      <c r="BA44" s="22">
        <f>VLOOKUP($B44,'[11]15.QTVP&amp;STVB'!$B$6:$T$77,10,0)</f>
        <v>6.6</v>
      </c>
      <c r="BB44" s="22"/>
      <c r="BC44" s="22" t="str">
        <f>VLOOKUP($B44,'[11]15.QTVP&amp;STVB'!$B$6:$T$77,16,0)</f>
        <v/>
      </c>
      <c r="BD44" s="22">
        <f>VLOOKUP($B44,'[11]16.NVNH2'!$B$6:$T$76,10,0)</f>
        <v>6</v>
      </c>
      <c r="BE44" s="22"/>
      <c r="BF44" s="22" t="str">
        <f>VLOOKUP($B44,'[11]16.NVNH2'!$B$6:$T$76,16,0)</f>
        <v/>
      </c>
      <c r="BG44" s="22">
        <f>VLOOKUP($B44,'[11]17.KNBH'!$B$6:$Q$81,10,0)</f>
        <v>3.5</v>
      </c>
      <c r="BH44" s="22"/>
      <c r="BI44" s="31" t="str">
        <f>VLOOKUP($B44,'[11]17.KNBH'!$B$6:$Q$81,16,0)</f>
        <v>Thi lại</v>
      </c>
      <c r="BJ44" s="22">
        <f>VLOOKUP($B44,'[11]13.AVGT3'!$B$6:$V$83,10,0)</f>
        <v>6.5</v>
      </c>
      <c r="BK44" s="22"/>
      <c r="BL44" s="22" t="str">
        <f>VLOOKUP($B44,'[11]13.AVGT3'!$B$6:$V$83,16,0)</f>
        <v/>
      </c>
      <c r="BM44" s="22">
        <f>VLOOKUP($B44,'[11]18.XDTĐ'!$B$6:$U$76,10,0)</f>
        <v>7</v>
      </c>
      <c r="BN44" s="22"/>
      <c r="BO44" s="22" t="str">
        <f>VLOOKUP($B44,'[11]18.XDTĐ'!$B$6:$U$76,16,0)</f>
        <v/>
      </c>
      <c r="BP44" s="31">
        <f>VLOOKUP($B44,'[11]19.AVCN1'!$B$6:$V$76,20,0)</f>
        <v>3</v>
      </c>
      <c r="BQ44" s="22">
        <f>VLOOKUP($B44,'[11]19.AVCN1'!$B$6:$V$76,21,0)</f>
        <v>6</v>
      </c>
      <c r="BR44" s="22"/>
      <c r="BS44" s="22">
        <f>VLOOKUP($B44,'[11]21.TKKD'!$B$6:$S$76,10,0)</f>
        <v>4</v>
      </c>
      <c r="BT44" s="39"/>
      <c r="BU44" s="31" t="str">
        <f>VLOOKUP($B44,'[11]21.TKKD'!$B$6:$S$76,16,0)</f>
        <v>Thi lại</v>
      </c>
    </row>
    <row r="45" spans="1:73" ht="27" customHeight="1" x14ac:dyDescent="0.25">
      <c r="A45" s="6">
        <v>42</v>
      </c>
      <c r="B45" s="19" t="s">
        <v>172</v>
      </c>
      <c r="C45" s="19" t="s">
        <v>173</v>
      </c>
      <c r="D45" s="18" t="s">
        <v>41</v>
      </c>
      <c r="E45" s="20">
        <f>VLOOKUP($B45,'[11]6.AVGT1'!$B$6:$T$73,10,0)</f>
        <v>3.7</v>
      </c>
      <c r="F45" s="20">
        <f>VLOOKUP($B45,'[11]6.AVGT1'!$B$6:$T$73,12,0)</f>
        <v>6.5</v>
      </c>
      <c r="G45" s="20" t="str">
        <f>VLOOKUP($B45,'[11]6.AVGT1'!$B$6:$T$73,16,0)</f>
        <v/>
      </c>
      <c r="H45" s="20">
        <f>VLOOKUP($B45,'[11]1.CT'!$B$6:$T$69,10,0)</f>
        <v>7</v>
      </c>
      <c r="I45" s="20"/>
      <c r="J45" s="20" t="str">
        <f>VLOOKUP($B45,'[11]1.CT'!$B$6:$T$69,16,0)</f>
        <v/>
      </c>
      <c r="K45" s="20">
        <f>VLOOKUP($B45,'[11]2.PL'!$B$6:$U$73,10,0)</f>
        <v>6</v>
      </c>
      <c r="L45" s="20"/>
      <c r="M45" s="20" t="str">
        <f>VLOOKUP($B45,'[11]2.PL'!$B$6:$U$73,16,0)</f>
        <v/>
      </c>
      <c r="N45" s="20">
        <f>VLOOKUP($B45,'[11]5.TIN HOC'!$B$6:$U$99,10,0)</f>
        <v>8</v>
      </c>
      <c r="O45" s="20"/>
      <c r="P45" s="20" t="str">
        <f>VLOOKUP($B45,'[11]5.TIN HOC'!$B$6:$U$99,16,0)</f>
        <v/>
      </c>
      <c r="Q45" s="20">
        <f>VLOOKUP($B45,'[11]3.GDTC'!$B$6:$T$70,10,0)</f>
        <v>6</v>
      </c>
      <c r="R45" s="20"/>
      <c r="S45" s="20" t="str">
        <f>VLOOKUP($B45,'[11]3.GDTC'!$B$6:$T$70,16,0)</f>
        <v/>
      </c>
      <c r="T45" s="20">
        <f>VLOOKUP($B45,'[11]4.GDQP '!$B$6:$T$71,10,0)</f>
        <v>6.7</v>
      </c>
      <c r="U45" s="20"/>
      <c r="V45" s="20" t="str">
        <f>VLOOKUP($B45,'[11]4.GDQP '!$B$6:$T$71,16,0)</f>
        <v/>
      </c>
      <c r="W45" s="22">
        <f>VLOOKUP($B45,'[11]7.ATTP'!$B$6:$T$74,10,0)</f>
        <v>6</v>
      </c>
      <c r="X45" s="22"/>
      <c r="Y45" s="22" t="str">
        <f>VLOOKUP($B45,'[11]7.ATTP'!$B$6:$T$74,16,0)</f>
        <v/>
      </c>
      <c r="Z45" s="22">
        <f>VLOOKUP($B45,'[11]8.SLDD'!$B$6:$T$74,10,0)</f>
        <v>5</v>
      </c>
      <c r="AA45" s="22"/>
      <c r="AB45" s="22" t="str">
        <f>VLOOKUP($B45,'[11]8.SLDD'!$B$6:$T$74,16,0)</f>
        <v/>
      </c>
      <c r="AC45" s="22">
        <f>VLOOKUP($B45,'[11]9.QTHĐC'!$B$6:$T$76,10,0)</f>
        <v>4</v>
      </c>
      <c r="AD45" s="22">
        <f>VLOOKUP($B45,'[11]9.QTHĐC'!$B$6:$T$76,12,0)</f>
        <v>5</v>
      </c>
      <c r="AE45" s="22" t="str">
        <f>VLOOKUP($B45,'[11]9.QTHĐC'!$B$6:$T$76,16,0)</f>
        <v/>
      </c>
      <c r="AF45" s="22">
        <f>VLOOKUP($B45,'[11]10.CSVHVN'!$B$6:$T$75,10,0)</f>
        <v>8.8000000000000007</v>
      </c>
      <c r="AG45" s="22"/>
      <c r="AH45" s="22" t="str">
        <f>VLOOKUP($B45,'[11]10.CSVHVN'!$B$6:$T$75,16,0)</f>
        <v/>
      </c>
      <c r="AI45" s="22">
        <f>VLOOKUP($B45,'[11]12.TQDL'!$B$6:$T$75,10,0)</f>
        <v>9</v>
      </c>
      <c r="AJ45" s="22"/>
      <c r="AK45" s="22" t="str">
        <f>VLOOKUP($B45,'[11]12.TQDL'!$B$6:$T$75,16,0)</f>
        <v/>
      </c>
      <c r="AL45" s="22">
        <f>VLOOKUP($B45,'[11]11.NVNH1'!$B$6:$T$75,10,0)</f>
        <v>5</v>
      </c>
      <c r="AM45" s="22"/>
      <c r="AN45" s="22" t="str">
        <f>VLOOKUP($B45,'[11]11.NVNH1'!$B$6:$T$75,16,0)</f>
        <v/>
      </c>
      <c r="AO45" s="22">
        <f>VLOOKUP($B45,'[11]13.PHA CHẾ 1'!$B$6:$T$75,10,0)</f>
        <v>5</v>
      </c>
      <c r="AP45" s="22"/>
      <c r="AQ45" s="22" t="str">
        <f>VLOOKUP($B45,'[11]13.PHA CHẾ 1'!$B$6:$T$75,16,0)</f>
        <v/>
      </c>
      <c r="AR45" s="22">
        <f>VLOOKUP($B45,'[11]12.TLHĐC'!$B$6:$T$74,10,0)</f>
        <v>4</v>
      </c>
      <c r="AS45" s="22">
        <f>VLOOKUP($B45,'[11]12.TLHĐC'!$B$6:$T$74,12,0)</f>
        <v>3</v>
      </c>
      <c r="AT45" s="30" t="str">
        <f>VLOOKUP($B45,'[11]12.TLHĐC'!$B$6:$T$74,16,0)</f>
        <v>Học lại</v>
      </c>
      <c r="AU45" s="22">
        <f>VLOOKUP($B45,'[11]12.AVGT2'!$B$6:$P$74,10,0)</f>
        <v>7.3999999999999995</v>
      </c>
      <c r="AV45" s="22">
        <f>VLOOKUP($B45,'[11]12.AVGT2'!$B$6:$P$74,12,0)</f>
        <v>6.6</v>
      </c>
      <c r="AW45" s="30" t="str">
        <f>VLOOKUP($B45,'[11]12.AVGT2'!$B$6:$T$754,16,0)</f>
        <v>Học lại</v>
      </c>
      <c r="AX45" s="22">
        <f>VLOOKUP($B45,'[11]14.PC2'!$B$6:$T$77,10,0)</f>
        <v>7</v>
      </c>
      <c r="AY45" s="22"/>
      <c r="AZ45" s="22" t="str">
        <f>VLOOKUP($B45,'[11]14.PC2'!$B$6:$T$77,16,0)</f>
        <v/>
      </c>
      <c r="BA45" s="22">
        <f>VLOOKUP($B45,'[11]15.QTVP&amp;STVB'!$B$6:$T$77,10,0)</f>
        <v>6.6</v>
      </c>
      <c r="BB45" s="22"/>
      <c r="BC45" s="22" t="str">
        <f>VLOOKUP($B45,'[11]15.QTVP&amp;STVB'!$B$6:$T$77,16,0)</f>
        <v/>
      </c>
      <c r="BD45" s="22">
        <f>VLOOKUP($B45,'[11]16.NVNH2'!$B$6:$T$76,10,0)</f>
        <v>5</v>
      </c>
      <c r="BE45" s="22"/>
      <c r="BF45" s="22" t="str">
        <f>VLOOKUP($B45,'[11]16.NVNH2'!$B$6:$T$76,16,0)</f>
        <v/>
      </c>
      <c r="BG45" s="22">
        <f>VLOOKUP($B45,'[11]17.KNBH'!$B$6:$Q$81,10,0)</f>
        <v>6</v>
      </c>
      <c r="BH45" s="22"/>
      <c r="BI45" s="22" t="str">
        <f>VLOOKUP($B45,'[11]17.KNBH'!$B$6:$Q$81,16,0)</f>
        <v/>
      </c>
      <c r="BJ45" s="22">
        <f>VLOOKUP($B45,'[11]13.AVGT3'!$B$6:$V$83,10,0)</f>
        <v>6.9</v>
      </c>
      <c r="BK45" s="22"/>
      <c r="BL45" s="22" t="str">
        <f>VLOOKUP($B45,'[11]13.AVGT3'!$B$6:$V$83,16,0)</f>
        <v/>
      </c>
      <c r="BM45" s="22"/>
      <c r="BN45" s="22"/>
      <c r="BO45" s="30" t="str">
        <f>VLOOKUP($B45,'[11]18.XDTĐ'!$B$6:$U$76,16,0)</f>
        <v>Học lại</v>
      </c>
      <c r="BP45" s="22">
        <f>VLOOKUP($B45,'[11]19.AVCN1'!$B$6:$V$76,20,0)</f>
        <v>5</v>
      </c>
      <c r="BQ45" s="31">
        <f>VLOOKUP($B45,'[11]19.AVCN1'!$B$6:$V$76,21,0)</f>
        <v>2</v>
      </c>
      <c r="BR45" s="22"/>
      <c r="BS45" s="22">
        <f>VLOOKUP($B45,'[11]21.TKKD'!$B$6:$S$76,10,0)</f>
        <v>7</v>
      </c>
      <c r="BT45" s="39"/>
      <c r="BU45" s="22" t="str">
        <f>VLOOKUP($B45,'[11]21.TKKD'!$B$6:$S$76,16,0)</f>
        <v/>
      </c>
    </row>
    <row r="46" spans="1:73" ht="27" customHeight="1" x14ac:dyDescent="0.25">
      <c r="A46" s="6">
        <v>43</v>
      </c>
      <c r="B46" s="19" t="s">
        <v>352</v>
      </c>
      <c r="C46" s="19" t="s">
        <v>353</v>
      </c>
      <c r="D46" s="18" t="s">
        <v>81</v>
      </c>
      <c r="E46" s="20">
        <f>VLOOKUP($B46,'[11]6.AVGT1'!$B$6:$T$73,10,0)</f>
        <v>6.1</v>
      </c>
      <c r="F46" s="20">
        <f>VLOOKUP($B46,'[11]6.AVGT1'!$B$6:$T$73,12,0)</f>
        <v>7.5</v>
      </c>
      <c r="G46" s="20" t="str">
        <f>VLOOKUP($B46,'[11]6.AVGT1'!$B$6:$T$73,16,0)</f>
        <v/>
      </c>
      <c r="H46" s="20">
        <f>VLOOKUP($B46,'[11]1.CT'!$B$6:$T$69,10,0)</f>
        <v>8</v>
      </c>
      <c r="I46" s="20"/>
      <c r="J46" s="20" t="str">
        <f>VLOOKUP($B46,'[11]1.CT'!$B$6:$T$69,16,0)</f>
        <v/>
      </c>
      <c r="K46" s="20">
        <f>VLOOKUP($B46,'[11]2.PL'!$B$6:$U$73,10,0)</f>
        <v>7</v>
      </c>
      <c r="L46" s="20"/>
      <c r="M46" s="20" t="str">
        <f>VLOOKUP($B46,'[11]2.PL'!$B$6:$U$73,16,0)</f>
        <v/>
      </c>
      <c r="N46" s="20">
        <f>VLOOKUP($B46,'[11]5.TIN HOC'!$B$6:$U$99,10,0)</f>
        <v>9</v>
      </c>
      <c r="O46" s="20"/>
      <c r="P46" s="20" t="str">
        <f>VLOOKUP($B46,'[11]5.TIN HOC'!$B$6:$U$99,16,0)</f>
        <v/>
      </c>
      <c r="Q46" s="20">
        <f>VLOOKUP($B46,'[11]3.GDTC'!$B$6:$T$70,10,0)</f>
        <v>7</v>
      </c>
      <c r="R46" s="20"/>
      <c r="S46" s="20" t="str">
        <f>VLOOKUP($B46,'[11]3.GDTC'!$B$6:$T$70,16,0)</f>
        <v/>
      </c>
      <c r="T46" s="20">
        <f>VLOOKUP($B46,'[11]4.GDQP '!$B$6:$T$71,10,0)</f>
        <v>7.2</v>
      </c>
      <c r="U46" s="20"/>
      <c r="V46" s="20" t="str">
        <f>VLOOKUP($B46,'[11]4.GDQP '!$B$6:$T$71,16,0)</f>
        <v/>
      </c>
      <c r="W46" s="22">
        <f>VLOOKUP($B46,'[11]7.ATTP'!$B$6:$T$74,10,0)</f>
        <v>5</v>
      </c>
      <c r="X46" s="22"/>
      <c r="Y46" s="22" t="str">
        <f>VLOOKUP($B46,'[11]7.ATTP'!$B$6:$T$74,16,0)</f>
        <v/>
      </c>
      <c r="Z46" s="22">
        <f>VLOOKUP($B46,'[11]8.SLDD'!$B$6:$T$74,10,0)</f>
        <v>7</v>
      </c>
      <c r="AA46" s="22"/>
      <c r="AB46" s="22" t="str">
        <f>VLOOKUP($B46,'[11]8.SLDD'!$B$6:$T$74,16,0)</f>
        <v/>
      </c>
      <c r="AC46" s="22"/>
      <c r="AD46" s="22"/>
      <c r="AE46" s="30" t="str">
        <f>VLOOKUP($B46,'[11]9.QTHĐC'!$B$6:$T$76,16,0)</f>
        <v>Học lại</v>
      </c>
      <c r="AF46" s="22">
        <f>VLOOKUP($B46,'[11]10.CSVHVN'!$B$6:$T$75,10,0)</f>
        <v>9.6</v>
      </c>
      <c r="AG46" s="22"/>
      <c r="AH46" s="22" t="str">
        <f>VLOOKUP($B46,'[11]10.CSVHVN'!$B$6:$T$75,16,0)</f>
        <v/>
      </c>
      <c r="AI46" s="22">
        <f>VLOOKUP($B46,'[11]12.TQDL'!$B$6:$T$75,10,0)</f>
        <v>9</v>
      </c>
      <c r="AJ46" s="22"/>
      <c r="AK46" s="22" t="str">
        <f>VLOOKUP($B46,'[11]12.TQDL'!$B$6:$T$75,16,0)</f>
        <v/>
      </c>
      <c r="AL46" s="22">
        <f>VLOOKUP($B46,'[11]11.NVNH1'!$B$6:$T$75,10,0)</f>
        <v>8</v>
      </c>
      <c r="AM46" s="22"/>
      <c r="AN46" s="22" t="str">
        <f>VLOOKUP($B46,'[11]11.NVNH1'!$B$6:$T$75,16,0)</f>
        <v/>
      </c>
      <c r="AO46" s="22">
        <f>VLOOKUP($B46,'[11]13.PHA CHẾ 1'!$B$6:$T$75,10,0)</f>
        <v>6</v>
      </c>
      <c r="AP46" s="22"/>
      <c r="AQ46" s="22" t="str">
        <f>VLOOKUP($B46,'[11]13.PHA CHẾ 1'!$B$6:$T$75,16,0)</f>
        <v/>
      </c>
      <c r="AR46" s="22">
        <f>VLOOKUP($B46,'[11]12.TLHĐC'!$B$6:$T$74,10,0)</f>
        <v>6.5</v>
      </c>
      <c r="AS46" s="22"/>
      <c r="AT46" s="22" t="str">
        <f>VLOOKUP($B46,'[11]12.TLHĐC'!$B$6:$T$74,16,0)</f>
        <v/>
      </c>
      <c r="AU46" s="22">
        <f>VLOOKUP($B46,'[11]12.AVGT2'!$B$6:$P$74,10,0)</f>
        <v>7.6000000000000005</v>
      </c>
      <c r="AV46" s="22"/>
      <c r="AW46" s="22" t="str">
        <f>VLOOKUP($B46,'[11]12.AVGT2'!$B$6:$T$754,16,0)</f>
        <v/>
      </c>
      <c r="AX46" s="22">
        <f>VLOOKUP($B46,'[11]14.PC2'!$B$6:$T$77,10,0)</f>
        <v>9</v>
      </c>
      <c r="AY46" s="22"/>
      <c r="AZ46" s="22" t="str">
        <f>VLOOKUP($B46,'[11]14.PC2'!$B$6:$T$77,16,0)</f>
        <v/>
      </c>
      <c r="BA46" s="22">
        <f>VLOOKUP($B46,'[11]15.QTVP&amp;STVB'!$B$6:$T$77,10,0)</f>
        <v>7.7</v>
      </c>
      <c r="BB46" s="22"/>
      <c r="BC46" s="22" t="str">
        <f>VLOOKUP($B46,'[11]15.QTVP&amp;STVB'!$B$6:$T$77,16,0)</f>
        <v/>
      </c>
      <c r="BD46" s="22">
        <f>VLOOKUP($B46,'[11]16.NVNH2'!$B$6:$T$76,10,0)</f>
        <v>9</v>
      </c>
      <c r="BE46" s="22"/>
      <c r="BF46" s="22" t="str">
        <f>VLOOKUP($B46,'[11]16.NVNH2'!$B$6:$T$76,16,0)</f>
        <v/>
      </c>
      <c r="BG46" s="22">
        <f>VLOOKUP($B46,'[11]17.KNBH'!$B$6:$Q$81,10,0)</f>
        <v>7</v>
      </c>
      <c r="BH46" s="22"/>
      <c r="BI46" s="22" t="str">
        <f>VLOOKUP($B46,'[11]17.KNBH'!$B$6:$Q$81,16,0)</f>
        <v/>
      </c>
      <c r="BJ46" s="22">
        <f>VLOOKUP($B46,'[11]13.AVGT3'!$B$6:$V$83,10,0)</f>
        <v>8.1</v>
      </c>
      <c r="BK46" s="22"/>
      <c r="BL46" s="22" t="str">
        <f>VLOOKUP($B46,'[11]13.AVGT3'!$B$6:$V$83,16,0)</f>
        <v/>
      </c>
      <c r="BM46" s="22">
        <f>VLOOKUP($B46,'[11]18.XDTĐ'!$B$6:$U$76,10,0)</f>
        <v>8</v>
      </c>
      <c r="BN46" s="22"/>
      <c r="BO46" s="22" t="str">
        <f>VLOOKUP($B46,'[11]18.XDTĐ'!$B$6:$U$76,16,0)</f>
        <v/>
      </c>
      <c r="BP46" s="22">
        <f>VLOOKUP($B46,'[11]19.AVCN1'!$B$6:$V$76,20,0)</f>
        <v>9</v>
      </c>
      <c r="BQ46" s="22">
        <f>VLOOKUP($B46,'[11]19.AVCN1'!$B$6:$V$76,21,0)</f>
        <v>9</v>
      </c>
      <c r="BR46" s="22"/>
      <c r="BS46" s="22">
        <f>VLOOKUP($B46,'[11]21.TKKD'!$B$6:$S$76,10,0)</f>
        <v>6.5</v>
      </c>
      <c r="BT46" s="39"/>
      <c r="BU46" s="22" t="str">
        <f>VLOOKUP($B46,'[11]21.TKKD'!$B$6:$S$76,16,0)</f>
        <v/>
      </c>
    </row>
    <row r="47" spans="1:73" ht="27" customHeight="1" x14ac:dyDescent="0.25">
      <c r="A47" s="6">
        <v>44</v>
      </c>
      <c r="B47" s="19" t="s">
        <v>636</v>
      </c>
      <c r="C47" s="19" t="s">
        <v>520</v>
      </c>
      <c r="D47" s="18" t="s">
        <v>81</v>
      </c>
      <c r="E47" s="20">
        <f>VLOOKUP($B47,'[11]6.AVGT1'!$B$6:$T$73,10,0)</f>
        <v>5.8</v>
      </c>
      <c r="F47" s="20"/>
      <c r="G47" s="20" t="str">
        <f>VLOOKUP($B47,'[11]6.AVGT1'!$B$6:$T$73,16,0)</f>
        <v/>
      </c>
      <c r="H47" s="20">
        <f>VLOOKUP($B47,'[11]1.CT'!$B$6:$T$69,10,0)</f>
        <v>6</v>
      </c>
      <c r="I47" s="20"/>
      <c r="J47" s="20" t="str">
        <f>VLOOKUP($B47,'[11]1.CT'!$B$6:$T$69,16,0)</f>
        <v/>
      </c>
      <c r="K47" s="20">
        <f>VLOOKUP($B47,'[11]2.PL'!$B$6:$U$73,10,0)</f>
        <v>6</v>
      </c>
      <c r="L47" s="20"/>
      <c r="M47" s="20" t="str">
        <f>VLOOKUP($B47,'[11]2.PL'!$B$6:$U$73,16,0)</f>
        <v/>
      </c>
      <c r="N47" s="20"/>
      <c r="O47" s="20"/>
      <c r="P47" s="33" t="str">
        <f>VLOOKUP($B47,'[11]5.TIN HOC'!$B$6:$U$99,16,0)</f>
        <v>Học lại</v>
      </c>
      <c r="Q47" s="20">
        <f>VLOOKUP($B47,'[11]3.GDTC'!$B$6:$T$70,10,0)</f>
        <v>7.5</v>
      </c>
      <c r="R47" s="20"/>
      <c r="S47" s="20" t="str">
        <f>VLOOKUP($B47,'[11]3.GDTC'!$B$6:$T$70,16,0)</f>
        <v/>
      </c>
      <c r="T47" s="20">
        <f>VLOOKUP($B47,'[11]4.GDQP '!$B$6:$T$71,10,0)</f>
        <v>7.5</v>
      </c>
      <c r="U47" s="20"/>
      <c r="V47" s="20" t="str">
        <f>VLOOKUP($B47,'[11]4.GDQP '!$B$6:$T$71,16,0)</f>
        <v/>
      </c>
      <c r="W47" s="22">
        <f>VLOOKUP($B47,'[11]7.ATTP'!$B$6:$T$74,10,0)</f>
        <v>7</v>
      </c>
      <c r="X47" s="22"/>
      <c r="Y47" s="22" t="str">
        <f>VLOOKUP($B47,'[11]7.ATTP'!$B$6:$T$74,16,0)</f>
        <v/>
      </c>
      <c r="Z47" s="22">
        <f>VLOOKUP($B47,'[11]8.SLDD'!$B$6:$T$74,10,0)</f>
        <v>6</v>
      </c>
      <c r="AA47" s="22"/>
      <c r="AB47" s="22" t="str">
        <f>VLOOKUP($B47,'[11]8.SLDD'!$B$6:$T$74,16,0)</f>
        <v/>
      </c>
      <c r="AC47" s="22"/>
      <c r="AD47" s="22"/>
      <c r="AE47" s="30" t="s">
        <v>8</v>
      </c>
      <c r="AF47" s="22">
        <f>VLOOKUP($B47,'[11]10.CSVHVN'!$B$6:$T$75,10,0)</f>
        <v>9.4</v>
      </c>
      <c r="AG47" s="22"/>
      <c r="AH47" s="22" t="str">
        <f>VLOOKUP($B47,'[11]10.CSVHVN'!$B$6:$T$75,16,0)</f>
        <v/>
      </c>
      <c r="AI47" s="22">
        <f>VLOOKUP($B47,'[11]12.TQDL'!$B$6:$T$75,10,0)</f>
        <v>7</v>
      </c>
      <c r="AJ47" s="22"/>
      <c r="AK47" s="22" t="str">
        <f>VLOOKUP($B47,'[11]12.TQDL'!$B$6:$T$75,16,0)</f>
        <v/>
      </c>
      <c r="AL47" s="22">
        <f>VLOOKUP($B47,'[11]11.NVNH1'!$B$6:$T$75,10,0)</f>
        <v>6</v>
      </c>
      <c r="AM47" s="22"/>
      <c r="AN47" s="22" t="str">
        <f>VLOOKUP($B47,'[11]11.NVNH1'!$B$6:$T$75,16,0)</f>
        <v/>
      </c>
      <c r="AO47" s="22">
        <f>VLOOKUP($B47,'[11]13.PHA CHẾ 1'!$B$6:$T$75,10,0)</f>
        <v>5</v>
      </c>
      <c r="AP47" s="22"/>
      <c r="AQ47" s="22" t="str">
        <f>VLOOKUP($B47,'[11]13.PHA CHẾ 1'!$B$6:$T$75,16,0)</f>
        <v/>
      </c>
      <c r="AR47" s="22">
        <f>VLOOKUP($B47,'[11]12.TLHĐC'!$B$6:$T$74,10,0)</f>
        <v>3.5</v>
      </c>
      <c r="AS47" s="22">
        <v>0</v>
      </c>
      <c r="AT47" s="30" t="str">
        <f>VLOOKUP($B47,'[11]12.TLHĐC'!$B$6:$T$74,16,0)</f>
        <v>Học lại</v>
      </c>
      <c r="AU47" s="22">
        <f>VLOOKUP($B47,'[11]12.AVGT2'!$B$6:$P$74,10,0)</f>
        <v>5.6000000000000005</v>
      </c>
      <c r="AV47" s="22">
        <f>VLOOKUP($B47,'[11]12.AVGT2'!$B$6:$P$74,12,0)</f>
        <v>5.2</v>
      </c>
      <c r="AW47" s="30" t="str">
        <f>VLOOKUP($B47,'[11]12.AVGT2'!$B$6:$T$754,16,0)</f>
        <v>Học lại</v>
      </c>
      <c r="AX47" s="22"/>
      <c r="AY47" s="22"/>
      <c r="AZ47" s="30" t="str">
        <f>VLOOKUP($B47,'[11]14.PC2'!$B$6:$T$77,16,0)</f>
        <v>Học lại</v>
      </c>
      <c r="BA47" s="22"/>
      <c r="BB47" s="22"/>
      <c r="BC47" s="30" t="str">
        <f>VLOOKUP($B47,'[11]15.QTVP&amp;STVB'!$B$6:$T$77,16,0)</f>
        <v>Học lại</v>
      </c>
      <c r="BD47" s="22"/>
      <c r="BE47" s="22"/>
      <c r="BF47" s="30" t="str">
        <f>VLOOKUP($B47,'[11]16.NVNH2'!$B$6:$T$76,16,0)</f>
        <v>Học lại</v>
      </c>
      <c r="BG47" s="22">
        <f>VLOOKUP($B47,'[11]17.KNBH'!$B$6:$Q$81,10,0)</f>
        <v>0</v>
      </c>
      <c r="BH47" s="22"/>
      <c r="BI47" s="31" t="str">
        <f>VLOOKUP($B47,'[11]17.KNBH'!$B$6:$Q$81,16,0)</f>
        <v>Thi lại</v>
      </c>
      <c r="BJ47" s="22"/>
      <c r="BK47" s="22"/>
      <c r="BL47" s="30" t="str">
        <f>VLOOKUP($B47,'[11]13.AVGT3'!$B$6:$V$83,16,0)</f>
        <v>Học lại</v>
      </c>
      <c r="BM47" s="22"/>
      <c r="BN47" s="22"/>
      <c r="BO47" s="30" t="str">
        <f>VLOOKUP($B47,'[11]18.XDTĐ'!$B$6:$U$76,16,0)</f>
        <v>Học lại</v>
      </c>
      <c r="BP47" s="31">
        <f>VLOOKUP($B47,'[11]19.AVCN1'!$B$6:$V$76,20,0)</f>
        <v>4</v>
      </c>
      <c r="BQ47" s="22">
        <f>VLOOKUP($B47,'[11]19.AVCN1'!$B$6:$V$76,21,0)</f>
        <v>6</v>
      </c>
      <c r="BR47" s="22"/>
      <c r="BS47" s="22">
        <f>VLOOKUP($B47,'[11]21.TKKD'!$B$6:$S$76,10,0)</f>
        <v>5.5</v>
      </c>
      <c r="BT47" s="39"/>
      <c r="BU47" s="22" t="str">
        <f>VLOOKUP($B47,'[11]21.TKKD'!$B$6:$S$76,16,0)</f>
        <v/>
      </c>
    </row>
    <row r="48" spans="1:73" ht="27" customHeight="1" x14ac:dyDescent="0.25">
      <c r="A48" s="6">
        <v>45</v>
      </c>
      <c r="B48" s="9" t="s">
        <v>796</v>
      </c>
      <c r="C48" s="21" t="s">
        <v>797</v>
      </c>
      <c r="D48" s="10" t="s">
        <v>12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>
        <f>VLOOKUP($B48,'[11]3.GDTC'!$B$6:$T$70,10,0)</f>
        <v>6</v>
      </c>
      <c r="R48" s="20"/>
      <c r="S48" s="20"/>
      <c r="T48" s="20">
        <f>VLOOKUP($B48,'[11]4.GDQP '!$B$6:$T$71,10,0)</f>
        <v>6.4</v>
      </c>
      <c r="U48" s="20"/>
      <c r="V48" s="20"/>
      <c r="W48" s="22"/>
      <c r="X48" s="22"/>
      <c r="Y48" s="22"/>
      <c r="Z48" s="22"/>
      <c r="AA48" s="22"/>
      <c r="AB48" s="22"/>
      <c r="AC48" s="22"/>
      <c r="AD48" s="22"/>
      <c r="AE48" s="22"/>
      <c r="AF48" s="39"/>
      <c r="AG48" s="39"/>
      <c r="AH48" s="39"/>
      <c r="AI48" s="39"/>
      <c r="AJ48" s="39"/>
      <c r="AK48" s="39"/>
      <c r="AL48" s="39"/>
      <c r="AM48" s="39"/>
      <c r="AN48" s="39"/>
      <c r="AO48" s="22"/>
      <c r="AP48" s="22"/>
      <c r="AQ48" s="22"/>
      <c r="AR48" s="39"/>
      <c r="AS48" s="39"/>
      <c r="AT48" s="39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>
        <f>VLOOKUP($B48,'[11]17.KNBH'!$B$6:$Q$81,10,0)</f>
        <v>7</v>
      </c>
      <c r="BH48" s="22"/>
      <c r="BI48" s="22" t="str">
        <f>VLOOKUP($B48,'[11]17.KNBH'!$B$6:$Q$81,16,0)</f>
        <v/>
      </c>
      <c r="BJ48" s="22"/>
      <c r="BK48" s="22"/>
      <c r="BL48" s="30" t="str">
        <f>VLOOKUP($B48,'[11]13.AVGT3'!$B$6:$V$83,16,0)</f>
        <v>Học lại</v>
      </c>
      <c r="BM48" s="22">
        <f>VLOOKUP($B48,'[11]18.XDTĐ'!$B$6:$U$76,10,0)</f>
        <v>7</v>
      </c>
      <c r="BN48" s="22"/>
      <c r="BO48" s="22" t="str">
        <f>VLOOKUP($B48,'[11]18.XDTĐ'!$B$6:$U$76,16,0)</f>
        <v/>
      </c>
      <c r="BP48" s="31">
        <f>VLOOKUP($B48,'[11]19.AVCN1'!$B$6:$V$76,20,0)</f>
        <v>4</v>
      </c>
      <c r="BQ48" s="22">
        <f>VLOOKUP($B48,'[11]19.AVCN1'!$B$6:$V$76,21,0)</f>
        <v>9</v>
      </c>
      <c r="BR48" s="22"/>
      <c r="BS48" s="22">
        <f>VLOOKUP($B48,'[11]21.TKKD'!$B$6:$S$76,10,0)</f>
        <v>7</v>
      </c>
      <c r="BT48" s="39"/>
      <c r="BU48" s="22" t="str">
        <f>VLOOKUP($B48,'[11]21.TKKD'!$B$6:$S$76,16,0)</f>
        <v/>
      </c>
    </row>
    <row r="49" spans="1:73" ht="27" customHeight="1" x14ac:dyDescent="0.25">
      <c r="A49" s="6">
        <v>46</v>
      </c>
      <c r="B49" s="9" t="s">
        <v>518</v>
      </c>
      <c r="C49" s="21" t="s">
        <v>519</v>
      </c>
      <c r="D49" s="10" t="s">
        <v>41</v>
      </c>
      <c r="E49" s="20">
        <f>VLOOKUP($B49,'[11]6.AVGT1'!$B$6:$T$73,10,0)</f>
        <v>6.9</v>
      </c>
      <c r="F49" s="20"/>
      <c r="G49" s="20" t="str">
        <f>VLOOKUP($B49,'[11]6.AVGT1'!$B$6:$T$73,16,0)</f>
        <v/>
      </c>
      <c r="H49" s="20">
        <f>VLOOKUP($B49,'[11]1.CT'!$B$6:$T$69,10,0)</f>
        <v>7</v>
      </c>
      <c r="I49" s="20"/>
      <c r="J49" s="20" t="str">
        <f>VLOOKUP($B49,'[11]1.CT'!$B$6:$T$69,16,0)</f>
        <v/>
      </c>
      <c r="K49" s="20">
        <f>VLOOKUP($B49,'[11]2.PL'!$B$6:$U$73,10,0)</f>
        <v>6</v>
      </c>
      <c r="L49" s="20"/>
      <c r="M49" s="20" t="str">
        <f>VLOOKUP($B49,'[11]2.PL'!$B$6:$U$73,16,0)</f>
        <v/>
      </c>
      <c r="N49" s="20"/>
      <c r="O49" s="20"/>
      <c r="P49" s="33" t="str">
        <f>VLOOKUP($B49,'[11]5.TIN HOC'!$B$6:$U$99,16,0)</f>
        <v>Học lại</v>
      </c>
      <c r="Q49" s="20">
        <f>VLOOKUP($B49,'[11]3.GDTC'!$B$6:$T$70,10,0)</f>
        <v>6</v>
      </c>
      <c r="R49" s="20"/>
      <c r="S49" s="20" t="str">
        <f>VLOOKUP($B49,'[11]3.GDTC'!$B$6:$T$70,16,0)</f>
        <v/>
      </c>
      <c r="T49" s="20">
        <f>VLOOKUP($B49,'[11]4.GDQP '!$B$6:$T$71,10,0)</f>
        <v>7.3</v>
      </c>
      <c r="U49" s="20"/>
      <c r="V49" s="20" t="str">
        <f>VLOOKUP($B49,'[11]4.GDQP '!$B$6:$T$71,16,0)</f>
        <v/>
      </c>
      <c r="W49" s="22">
        <f>VLOOKUP($B49,'[11]7.ATTP'!$B$6:$T$74,10,0)</f>
        <v>5</v>
      </c>
      <c r="X49" s="22"/>
      <c r="Y49" s="22" t="str">
        <f>VLOOKUP($B49,'[11]7.ATTP'!$B$6:$T$74,16,0)</f>
        <v/>
      </c>
      <c r="Z49" s="22">
        <f>VLOOKUP($B49,'[11]8.SLDD'!$B$6:$T$74,10,0)</f>
        <v>6</v>
      </c>
      <c r="AA49" s="22"/>
      <c r="AB49" s="22" t="str">
        <f>VLOOKUP($B49,'[11]8.SLDD'!$B$6:$T$74,16,0)</f>
        <v/>
      </c>
      <c r="AC49" s="22"/>
      <c r="AD49" s="22"/>
      <c r="AE49" s="30" t="s">
        <v>8</v>
      </c>
      <c r="AF49" s="22">
        <f>VLOOKUP($B49,'[11]10.CSVHVN'!$B$6:$T$75,10,0)</f>
        <v>5.2</v>
      </c>
      <c r="AG49" s="65"/>
      <c r="AH49" s="22" t="str">
        <f>VLOOKUP($B49,'[11]10.CSVHVN'!$B$6:$T$75,16,0)</f>
        <v/>
      </c>
      <c r="AI49" s="22">
        <f>VLOOKUP($B49,'[11]12.TQDL'!$B$6:$T$75,10,0)</f>
        <v>7</v>
      </c>
      <c r="AJ49" s="65"/>
      <c r="AK49" s="65"/>
      <c r="AL49" s="22">
        <f>VLOOKUP($B49,'[11]11.NVNH1'!$B$6:$T$75,10,0)</f>
        <v>5</v>
      </c>
      <c r="AM49" s="65"/>
      <c r="AN49" s="65"/>
      <c r="AO49" s="22">
        <f>VLOOKUP($B49,'[11]13.PHA CHẾ 1'!$B$6:$T$75,10,0)</f>
        <v>5</v>
      </c>
      <c r="AP49" s="22"/>
      <c r="AQ49" s="22" t="str">
        <f>VLOOKUP($B49,'[11]13.PHA CHẾ 1'!$B$6:$T$75,16,0)</f>
        <v/>
      </c>
      <c r="AR49" s="22">
        <f>VLOOKUP($B49,'[11]12.TLHĐC'!$B$6:$T$74,10,0)</f>
        <v>5</v>
      </c>
      <c r="AS49" s="22"/>
      <c r="AT49" s="22" t="str">
        <f>VLOOKUP($B49,'[11]12.TLHĐC'!$B$6:$T$74,16,0)</f>
        <v/>
      </c>
      <c r="AU49" s="22">
        <f>VLOOKUP($B49,'[11]12.AVGT2'!$B$6:$P$74,10,0)</f>
        <v>6.6000000000000005</v>
      </c>
      <c r="AV49" s="22"/>
      <c r="AW49" s="22" t="str">
        <f>VLOOKUP($B49,'[11]12.AVGT2'!$B$6:$T$754,16,0)</f>
        <v/>
      </c>
      <c r="AX49" s="22">
        <f>VLOOKUP($B49,'[11]14.PC2'!$B$6:$T$77,10,0)</f>
        <v>7</v>
      </c>
      <c r="AY49" s="22"/>
      <c r="AZ49" s="22" t="str">
        <f>VLOOKUP($B49,'[11]14.PC2'!$B$6:$T$77,16,0)</f>
        <v/>
      </c>
      <c r="BA49" s="22"/>
      <c r="BB49" s="42"/>
      <c r="BC49" s="30" t="str">
        <f>VLOOKUP($B49,'[11]15.QTVP&amp;STVB'!$B$6:$T$77,16,0)</f>
        <v>Học lại</v>
      </c>
      <c r="BD49" s="22"/>
      <c r="BE49" s="22"/>
      <c r="BF49" s="30" t="str">
        <f>VLOOKUP($B49,'[11]16.NVNH2'!$B$6:$T$76,16,0)</f>
        <v>Học lại</v>
      </c>
      <c r="BG49" s="22">
        <f>VLOOKUP($B49,'[11]17.KNBH'!$B$6:$Q$81,10,0)</f>
        <v>0</v>
      </c>
      <c r="BH49" s="22"/>
      <c r="BI49" s="31" t="str">
        <f>VLOOKUP($B49,'[11]17.KNBH'!$B$6:$Q$81,16,0)</f>
        <v>Thi lại</v>
      </c>
      <c r="BJ49" s="22"/>
      <c r="BK49" s="22"/>
      <c r="BL49" s="30" t="str">
        <f>VLOOKUP($B49,'[11]13.AVGT3'!$B$6:$V$83,16,0)</f>
        <v>Học lại</v>
      </c>
      <c r="BM49" s="22">
        <f>VLOOKUP($B49,'[11]18.XDTĐ'!$B$6:$U$76,10,0)</f>
        <v>7</v>
      </c>
      <c r="BN49" s="22"/>
      <c r="BO49" s="22" t="str">
        <f>VLOOKUP($B49,'[11]18.XDTĐ'!$B$6:$U$76,16,0)</f>
        <v/>
      </c>
      <c r="BP49" s="31">
        <f>VLOOKUP($B49,'[11]19.AVCN1'!$B$6:$V$76,20,0)</f>
        <v>0</v>
      </c>
      <c r="BQ49" s="31">
        <f>VLOOKUP($B49,'[11]19.AVCN1'!$B$6:$V$76,21,0)</f>
        <v>0</v>
      </c>
      <c r="BR49" s="22"/>
      <c r="BS49" s="22">
        <f>VLOOKUP($B49,'[11]21.TKKD'!$B$6:$S$76,10,0)</f>
        <v>0</v>
      </c>
      <c r="BT49" s="39"/>
      <c r="BU49" s="31" t="str">
        <f>VLOOKUP($B49,'[11]21.TKKD'!$B$6:$S$76,16,0)</f>
        <v>Thi lại</v>
      </c>
    </row>
    <row r="50" spans="1:73" ht="27" customHeight="1" x14ac:dyDescent="0.25">
      <c r="A50" s="6">
        <v>47</v>
      </c>
      <c r="B50" s="78"/>
      <c r="C50" s="13" t="s">
        <v>719</v>
      </c>
      <c r="D50" s="14" t="s">
        <v>60</v>
      </c>
      <c r="E50" s="20">
        <v>8.6999999999999993</v>
      </c>
      <c r="F50" s="20"/>
      <c r="G50" s="20"/>
      <c r="H50" s="20">
        <v>7</v>
      </c>
      <c r="I50" s="20"/>
      <c r="J50" s="20"/>
      <c r="K50" s="20">
        <v>7.5</v>
      </c>
      <c r="L50" s="20"/>
      <c r="M50" s="20"/>
      <c r="N50" s="20">
        <v>9</v>
      </c>
      <c r="O50" s="20"/>
      <c r="P50" s="20"/>
      <c r="Q50" s="20">
        <v>7</v>
      </c>
      <c r="R50" s="20"/>
      <c r="S50" s="20"/>
      <c r="T50" s="20">
        <v>7.3</v>
      </c>
      <c r="U50" s="20"/>
      <c r="V50" s="20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65"/>
      <c r="AH50" s="65"/>
      <c r="AI50" s="22"/>
      <c r="AJ50" s="65"/>
      <c r="AK50" s="65"/>
      <c r="AL50" s="22"/>
      <c r="AM50" s="65"/>
      <c r="AN50" s="65"/>
      <c r="AO50" s="22"/>
      <c r="AP50" s="22"/>
      <c r="AQ50" s="22"/>
      <c r="AR50" s="22"/>
      <c r="AS50" s="22"/>
      <c r="AT50" s="22"/>
      <c r="AU50" s="22"/>
      <c r="AV50" s="22"/>
      <c r="AW50" s="22"/>
      <c r="AX50" s="43">
        <v>8</v>
      </c>
      <c r="AY50" s="43"/>
      <c r="AZ50" s="43"/>
      <c r="BA50" s="43">
        <v>8</v>
      </c>
      <c r="BB50" s="43"/>
      <c r="BC50" s="43"/>
      <c r="BD50" s="22">
        <v>8.5</v>
      </c>
      <c r="BE50" s="22"/>
      <c r="BF50" s="22"/>
      <c r="BG50" s="22">
        <v>9</v>
      </c>
      <c r="BH50" s="22"/>
      <c r="BI50" s="22"/>
      <c r="BJ50" s="22">
        <v>6.7</v>
      </c>
      <c r="BK50" s="22"/>
      <c r="BL50" s="22"/>
      <c r="BM50" s="22">
        <v>7</v>
      </c>
      <c r="BN50" s="22"/>
      <c r="BO50" s="22"/>
      <c r="BP50" s="22">
        <v>9</v>
      </c>
      <c r="BQ50" s="22">
        <v>7.5</v>
      </c>
      <c r="BR50" s="22"/>
      <c r="BS50" s="39">
        <v>9</v>
      </c>
      <c r="BT50" s="39"/>
      <c r="BU50" s="22"/>
    </row>
    <row r="51" spans="1:73" x14ac:dyDescent="0.25">
      <c r="BS51" s="58"/>
      <c r="BT51" s="59"/>
      <c r="BU51" s="59"/>
    </row>
    <row r="52" spans="1:73" x14ac:dyDescent="0.25">
      <c r="BS52" s="58"/>
      <c r="BT52" s="59"/>
      <c r="BU52" s="59"/>
    </row>
  </sheetData>
  <autoFilter ref="A3:CA50"/>
  <mergeCells count="31">
    <mergeCell ref="BJ2:BL2"/>
    <mergeCell ref="AU2:AW2"/>
    <mergeCell ref="AX1:BL1"/>
    <mergeCell ref="BG2:BI2"/>
    <mergeCell ref="BM1:BU1"/>
    <mergeCell ref="BM2:BO2"/>
    <mergeCell ref="BP2:BR2"/>
    <mergeCell ref="BS2:BU2"/>
    <mergeCell ref="AX2:AZ2"/>
    <mergeCell ref="BA2:BC2"/>
    <mergeCell ref="BD2:BF2"/>
    <mergeCell ref="W1:AV1"/>
    <mergeCell ref="AL2:AN2"/>
    <mergeCell ref="AO2:AQ2"/>
    <mergeCell ref="Z2:AB2"/>
    <mergeCell ref="AC2:AE2"/>
    <mergeCell ref="AF2:AH2"/>
    <mergeCell ref="AI2:AK2"/>
    <mergeCell ref="AR2:AT2"/>
    <mergeCell ref="A1:A3"/>
    <mergeCell ref="B1:B3"/>
    <mergeCell ref="C1:C3"/>
    <mergeCell ref="D1:D3"/>
    <mergeCell ref="W2:Y2"/>
    <mergeCell ref="E1:V1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O20"/>
  <sheetViews>
    <sheetView zoomScale="85" zoomScaleNormal="85" workbookViewId="0">
      <pane xSplit="4" ySplit="3" topLeftCell="AX4" activePane="bottomRight" state="frozen"/>
      <selection activeCell="M60" sqref="M60"/>
      <selection pane="topRight" activeCell="M60" sqref="M60"/>
      <selection pane="bottomLeft" activeCell="M60" sqref="M60"/>
      <selection pane="bottomRight" activeCell="O4" sqref="O4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4" max="4" width="7.85546875" customWidth="1"/>
    <col min="5" max="5" width="6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.5703125" style="5" customWidth="1"/>
    <col min="47" max="47" width="5.7109375" style="4" customWidth="1"/>
    <col min="48" max="48" width="5.7109375" style="5" customWidth="1"/>
    <col min="49" max="49" width="6" style="5" customWidth="1"/>
    <col min="50" max="50" width="5.7109375" style="4" customWidth="1"/>
    <col min="51" max="51" width="5.7109375" style="5" customWidth="1"/>
    <col min="52" max="52" width="6.28515625" style="5" customWidth="1"/>
    <col min="53" max="53" width="5.7109375" style="4" customWidth="1"/>
    <col min="54" max="54" width="5.7109375" style="5" customWidth="1"/>
    <col min="55" max="55" width="6.5703125" style="5" customWidth="1"/>
    <col min="56" max="56" width="5.7109375" style="4" customWidth="1"/>
    <col min="57" max="57" width="5.7109375" style="5" customWidth="1"/>
    <col min="58" max="58" width="6.285156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" style="5" customWidth="1"/>
    <col min="65" max="65" width="5.7109375" style="4" customWidth="1"/>
    <col min="66" max="66" width="5.7109375" style="5" customWidth="1"/>
    <col min="67" max="67" width="6.28515625" style="5" customWidth="1"/>
  </cols>
  <sheetData>
    <row r="1" spans="1:67" s="1" customFormat="1" ht="29.2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2" t="s">
        <v>738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4"/>
      <c r="AU1" s="109" t="s">
        <v>739</v>
      </c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 t="s">
        <v>739</v>
      </c>
      <c r="BK1" s="109"/>
      <c r="BL1" s="109"/>
      <c r="BM1" s="109"/>
      <c r="BN1" s="109"/>
      <c r="BO1" s="109"/>
    </row>
    <row r="2" spans="1:67" ht="105.75" customHeight="1" x14ac:dyDescent="0.25">
      <c r="A2" s="85"/>
      <c r="B2" s="87"/>
      <c r="C2" s="85"/>
      <c r="D2" s="85"/>
      <c r="E2" s="103" t="s">
        <v>727</v>
      </c>
      <c r="F2" s="104"/>
      <c r="G2" s="105"/>
      <c r="H2" s="103" t="s">
        <v>728</v>
      </c>
      <c r="I2" s="104"/>
      <c r="J2" s="105"/>
      <c r="K2" s="103" t="s">
        <v>729</v>
      </c>
      <c r="L2" s="104"/>
      <c r="M2" s="105"/>
      <c r="N2" s="103" t="s">
        <v>730</v>
      </c>
      <c r="O2" s="104"/>
      <c r="P2" s="105"/>
      <c r="Q2" s="103" t="s">
        <v>731</v>
      </c>
      <c r="R2" s="104"/>
      <c r="S2" s="105"/>
      <c r="T2" s="103" t="s">
        <v>732</v>
      </c>
      <c r="U2" s="104"/>
      <c r="V2" s="105"/>
      <c r="W2" s="89" t="s">
        <v>637</v>
      </c>
      <c r="X2" s="90"/>
      <c r="Y2" s="91"/>
      <c r="Z2" s="89" t="s">
        <v>638</v>
      </c>
      <c r="AA2" s="90"/>
      <c r="AB2" s="91"/>
      <c r="AC2" s="89" t="s">
        <v>585</v>
      </c>
      <c r="AD2" s="90"/>
      <c r="AE2" s="91"/>
      <c r="AF2" s="89" t="s">
        <v>568</v>
      </c>
      <c r="AG2" s="90"/>
      <c r="AH2" s="91"/>
      <c r="AI2" s="89" t="s">
        <v>572</v>
      </c>
      <c r="AJ2" s="90"/>
      <c r="AK2" s="91"/>
      <c r="AL2" s="89" t="s">
        <v>651</v>
      </c>
      <c r="AM2" s="90"/>
      <c r="AN2" s="91"/>
      <c r="AO2" s="89" t="s">
        <v>571</v>
      </c>
      <c r="AP2" s="90"/>
      <c r="AQ2" s="91"/>
      <c r="AR2" s="89" t="s">
        <v>741</v>
      </c>
      <c r="AS2" s="90"/>
      <c r="AT2" s="91"/>
      <c r="AU2" s="89" t="s">
        <v>715</v>
      </c>
      <c r="AV2" s="90"/>
      <c r="AW2" s="91"/>
      <c r="AX2" s="89" t="s">
        <v>716</v>
      </c>
      <c r="AY2" s="90"/>
      <c r="AZ2" s="91"/>
      <c r="BA2" s="89" t="s">
        <v>717</v>
      </c>
      <c r="BB2" s="90"/>
      <c r="BC2" s="91"/>
      <c r="BD2" s="89" t="s">
        <v>799</v>
      </c>
      <c r="BE2" s="90"/>
      <c r="BF2" s="91"/>
      <c r="BG2" s="89" t="s">
        <v>742</v>
      </c>
      <c r="BH2" s="90"/>
      <c r="BI2" s="91"/>
      <c r="BJ2" s="89" t="s">
        <v>802</v>
      </c>
      <c r="BK2" s="90"/>
      <c r="BL2" s="91"/>
      <c r="BM2" s="89" t="s">
        <v>639</v>
      </c>
      <c r="BN2" s="90"/>
      <c r="BO2" s="91"/>
    </row>
    <row r="3" spans="1:67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</row>
    <row r="4" spans="1:67" s="4" customFormat="1" ht="27" customHeight="1" x14ac:dyDescent="0.25">
      <c r="A4" s="6">
        <v>1</v>
      </c>
      <c r="B4" s="35" t="s">
        <v>232</v>
      </c>
      <c r="C4" s="35" t="s">
        <v>233</v>
      </c>
      <c r="D4" s="36" t="s">
        <v>7</v>
      </c>
      <c r="E4" s="20">
        <f>VLOOKUP($B4,'[12]6.AVGT1'!$B$6:$T$35,10,0)</f>
        <v>7.5</v>
      </c>
      <c r="F4" s="20"/>
      <c r="G4" s="20" t="str">
        <f>VLOOKUP($B4,'[12]6.AVGT1'!$B$6:$T$35,16,0)</f>
        <v/>
      </c>
      <c r="H4" s="20">
        <f>VLOOKUP($B4,'[12]1.CT'!$B$6:$T$37,10,0)</f>
        <v>7</v>
      </c>
      <c r="I4" s="20"/>
      <c r="J4" s="20" t="str">
        <f>VLOOKUP($B4,'[12]1.CT'!$B$6:$T$37,16,0)</f>
        <v/>
      </c>
      <c r="K4" s="20">
        <f>VLOOKUP($B4,'[12]2.PL'!$B$6:$T$38,10,0)</f>
        <v>7</v>
      </c>
      <c r="L4" s="20"/>
      <c r="M4" s="20" t="str">
        <f>VLOOKUP($B4,'[12]2.PL'!$B$6:$T$38,16,0)</f>
        <v/>
      </c>
      <c r="N4" s="20">
        <f>VLOOKUP($B4,'[12]5.TIN HOC'!$B$6:$Q$37,10,0)</f>
        <v>10</v>
      </c>
      <c r="O4" s="20"/>
      <c r="P4" s="20" t="str">
        <f>VLOOKUP($B4,'[12]5.TIN HOC'!$B$6:$Q$37,16,0)</f>
        <v/>
      </c>
      <c r="Q4" s="20">
        <f>VLOOKUP($B4,'[12]3.GDTC'!$B$6:$T$38,10,0)</f>
        <v>8</v>
      </c>
      <c r="R4" s="20"/>
      <c r="S4" s="20" t="str">
        <f>VLOOKUP($B4,'[12]3.GDTC'!$B$6:$T$38,16,0)</f>
        <v/>
      </c>
      <c r="T4" s="20">
        <f>VLOOKUP($B4,'[12]4.GDQP '!$B$6:$T$41,10,0)</f>
        <v>7.8</v>
      </c>
      <c r="U4" s="20"/>
      <c r="V4" s="20" t="str">
        <f>VLOOKUP($B4,'[12]4.GDQP '!$B$6:$T$41,16,0)</f>
        <v/>
      </c>
      <c r="W4" s="22">
        <f>VLOOKUP($B4,'[12]7.ATTP'!$B$6:$T$38,10,0)</f>
        <v>6</v>
      </c>
      <c r="X4" s="22"/>
      <c r="Y4" s="22" t="str">
        <f>VLOOKUP($B4,'[12]7.ATTP'!$B$6:$T$38,16,0)</f>
        <v/>
      </c>
      <c r="Z4" s="22">
        <f>VLOOKUP($B4,'[12]8.SLDD'!$B$6:$T$38,10,0)</f>
        <v>7</v>
      </c>
      <c r="AA4" s="22"/>
      <c r="AB4" s="22" t="str">
        <f>VLOOKUP($B4,'[12]8.SLDD'!$B$6:$T$38,16,0)</f>
        <v/>
      </c>
      <c r="AC4" s="22">
        <f>VLOOKUP($B4,'[12]10.QTHĐC'!$B$6:$T$45,10,0)</f>
        <v>10</v>
      </c>
      <c r="AD4" s="22"/>
      <c r="AE4" s="22" t="str">
        <f>VLOOKUP($B4,'[12]10.QTHĐC'!$B$6:$T$45,16,0)</f>
        <v/>
      </c>
      <c r="AF4" s="22">
        <f>VLOOKUP($B4,'[12]11.CSVHVN'!$B$6:$T$38,10,0)</f>
        <v>9.8000000000000007</v>
      </c>
      <c r="AG4" s="22"/>
      <c r="AH4" s="22" t="str">
        <f>VLOOKUP($B4,'[12]11.CSVHVN'!$B$6:$T$38,16,0)</f>
        <v/>
      </c>
      <c r="AI4" s="22">
        <f>VLOOKUP($B4,'[12]13.TQDL'!$B$6:$U$41,10,0)</f>
        <v>8</v>
      </c>
      <c r="AJ4" s="22"/>
      <c r="AK4" s="22" t="str">
        <f>VLOOKUP($B4,'[12]13.TQDL'!$B$6:$U$41,16,0)</f>
        <v/>
      </c>
      <c r="AL4" s="22">
        <f>VLOOKUP($B4,'[12]9.KTCT'!$B$6:$T$39,10,0)</f>
        <v>9</v>
      </c>
      <c r="AM4" s="22"/>
      <c r="AN4" s="22" t="str">
        <f>VLOOKUP($B4,'[12]9.KTCT'!$B$6:$T$39,16,0)</f>
        <v/>
      </c>
      <c r="AO4" s="22">
        <f>VLOOKUP($B4,'[12]12.TLHĐC'!$B$6:$T$40,10,0)</f>
        <v>9</v>
      </c>
      <c r="AP4" s="22"/>
      <c r="AQ4" s="22" t="str">
        <f>VLOOKUP($B4,'[12]12.TLHĐC'!$B$6:$T$40,16,0)</f>
        <v/>
      </c>
      <c r="AR4" s="22">
        <f>VLOOKUP($B4,'[12]14.AVGT2'!$B$6:$W$38,10,0)</f>
        <v>6.6999999999999993</v>
      </c>
      <c r="AS4" s="22"/>
      <c r="AT4" s="22" t="str">
        <f>VLOOKUP($B4,'[12]14.AVGT2'!$B$6:$W$38,16,0)</f>
        <v/>
      </c>
      <c r="AU4" s="22">
        <f>VLOOKUP($B4,'[12]15.CB1'!$B$6:$T$38,10,0)</f>
        <v>7</v>
      </c>
      <c r="AV4" s="22"/>
      <c r="AW4" s="22" t="str">
        <f>VLOOKUP($B4,'[12]15.CB1'!$B$6:$T$38,16,0)</f>
        <v/>
      </c>
      <c r="AX4" s="22">
        <f>VLOOKUP($B4,'[12]17.QTB'!$B$6:$T$39,10,0)</f>
        <v>10</v>
      </c>
      <c r="AY4" s="22"/>
      <c r="AZ4" s="22" t="str">
        <f>VLOOKUP($B4,'[12]17.QTB'!$B$6:$T$39,16,0)</f>
        <v/>
      </c>
      <c r="BA4" s="22">
        <f>VLOOKUP($B4,'[12]18.CBB1'!$B$6:$T$38,10,0)</f>
        <v>9</v>
      </c>
      <c r="BB4" s="22"/>
      <c r="BC4" s="22" t="str">
        <f>VLOOKUP($B4,'[12]18.CBB1'!$B$6:$T$38,16,0)</f>
        <v/>
      </c>
      <c r="BD4" s="22">
        <f>VLOOKUP($B4,'[12]19.XDTĐ'!$B$6:$T$47,10,0)</f>
        <v>8</v>
      </c>
      <c r="BE4" s="22"/>
      <c r="BF4" s="22" t="str">
        <f>VLOOKUP($B4,'[12]19.XDTĐ'!$B$6:$T$47,16,0)</f>
        <v/>
      </c>
      <c r="BG4" s="22">
        <f>VLOOKUP($B4,'[12]16.AVGT3'!$B$6:$X$34,10,0)</f>
        <v>7.3</v>
      </c>
      <c r="BH4" s="22"/>
      <c r="BI4" s="22" t="str">
        <f>VLOOKUP($B4,'[12]16.AVGT3'!$B$6:$X$34,16,0)</f>
        <v/>
      </c>
      <c r="BJ4" s="22">
        <f>VLOOKUP($B4,'[12]21.CB2'!$B$6:$U$39,10,0)</f>
        <v>8</v>
      </c>
      <c r="BK4" s="22"/>
      <c r="BL4" s="22" t="str">
        <f>VLOOKUP($B4,'[12]21.CB2'!$B$6:$U$39,16,0)</f>
        <v/>
      </c>
      <c r="BM4" s="22">
        <f>VLOOKUP($B4,'[12]22.NVNH1'!$B$6:$U$40,10,0)</f>
        <v>8</v>
      </c>
      <c r="BN4" s="22"/>
      <c r="BO4" s="22" t="str">
        <f>VLOOKUP($B4,'[12]22.NVNH1'!$B$6:$U$40,16,0)</f>
        <v/>
      </c>
    </row>
    <row r="5" spans="1:67" s="4" customFormat="1" ht="27" customHeight="1" x14ac:dyDescent="0.25">
      <c r="A5" s="6">
        <v>2</v>
      </c>
      <c r="B5" s="35" t="s">
        <v>481</v>
      </c>
      <c r="C5" s="35" t="s">
        <v>482</v>
      </c>
      <c r="D5" s="36" t="s">
        <v>476</v>
      </c>
      <c r="E5" s="20">
        <f>VLOOKUP($B5,'[12]6.AVGT1'!$B$6:$T$35,10,0)</f>
        <v>7.1999999999999993</v>
      </c>
      <c r="F5" s="20"/>
      <c r="G5" s="20" t="str">
        <f>VLOOKUP($B5,'[12]6.AVGT1'!$B$6:$T$35,16,0)</f>
        <v/>
      </c>
      <c r="H5" s="20">
        <f>VLOOKUP($B5,'[12]1.CT'!$B$6:$T$37,10,0)</f>
        <v>8</v>
      </c>
      <c r="I5" s="20"/>
      <c r="J5" s="20" t="str">
        <f>VLOOKUP($B5,'[12]1.CT'!$B$6:$T$37,16,0)</f>
        <v/>
      </c>
      <c r="K5" s="20">
        <f>VLOOKUP($B5,'[12]2.PL'!$B$6:$T$38,10,0)</f>
        <v>7</v>
      </c>
      <c r="L5" s="20"/>
      <c r="M5" s="20" t="str">
        <f>VLOOKUP($B5,'[12]2.PL'!$B$6:$T$38,16,0)</f>
        <v/>
      </c>
      <c r="N5" s="20">
        <f>VLOOKUP($B5,'[12]5.TIN HOC'!$B$6:$Q$37,10,0)</f>
        <v>9.5</v>
      </c>
      <c r="O5" s="20"/>
      <c r="P5" s="20" t="str">
        <f>VLOOKUP($B5,'[12]5.TIN HOC'!$B$6:$Q$37,16,0)</f>
        <v/>
      </c>
      <c r="Q5" s="20">
        <f>VLOOKUP($B5,'[12]3.GDTC'!$B$6:$T$38,10,0)</f>
        <v>9</v>
      </c>
      <c r="R5" s="20"/>
      <c r="S5" s="20" t="str">
        <f>VLOOKUP($B5,'[12]3.GDTC'!$B$6:$T$38,16,0)</f>
        <v/>
      </c>
      <c r="T5" s="20">
        <f>VLOOKUP($B5,'[12]4.GDQP '!$B$6:$T$41,10,0)</f>
        <v>8.1</v>
      </c>
      <c r="U5" s="20"/>
      <c r="V5" s="20" t="str">
        <f>VLOOKUP($B5,'[12]4.GDQP '!$B$6:$T$41,16,0)</f>
        <v/>
      </c>
      <c r="W5" s="22">
        <f>VLOOKUP($B5,'[12]7.ATTP'!$B$6:$T$38,10,0)</f>
        <v>7</v>
      </c>
      <c r="X5" s="22"/>
      <c r="Y5" s="22" t="str">
        <f>VLOOKUP($B5,'[12]7.ATTP'!$B$6:$T$38,16,0)</f>
        <v/>
      </c>
      <c r="Z5" s="22">
        <f>VLOOKUP($B5,'[12]8.SLDD'!$B$6:$T$38,10,0)</f>
        <v>7</v>
      </c>
      <c r="AA5" s="22"/>
      <c r="AB5" s="22" t="str">
        <f>VLOOKUP($B5,'[12]8.SLDD'!$B$6:$T$38,16,0)</f>
        <v/>
      </c>
      <c r="AC5" s="22">
        <f>VLOOKUP($B5,'[12]10.QTHĐC'!$B$6:$T$45,10,0)</f>
        <v>10</v>
      </c>
      <c r="AD5" s="22"/>
      <c r="AE5" s="22" t="str">
        <f>VLOOKUP($B5,'[12]10.QTHĐC'!$B$6:$T$45,16,0)</f>
        <v/>
      </c>
      <c r="AF5" s="22">
        <f>VLOOKUP($B5,'[12]11.CSVHVN'!$B$6:$T$38,10,0)</f>
        <v>10</v>
      </c>
      <c r="AG5" s="22"/>
      <c r="AH5" s="22" t="str">
        <f>VLOOKUP($B5,'[12]11.CSVHVN'!$B$6:$T$38,16,0)</f>
        <v/>
      </c>
      <c r="AI5" s="22">
        <f>VLOOKUP($B5,'[12]13.TQDL'!$B$6:$U$41,10,0)</f>
        <v>7</v>
      </c>
      <c r="AJ5" s="22"/>
      <c r="AK5" s="22" t="str">
        <f>VLOOKUP($B5,'[12]13.TQDL'!$B$6:$U$41,16,0)</f>
        <v/>
      </c>
      <c r="AL5" s="22">
        <f>VLOOKUP($B5,'[12]9.KTCT'!$B$6:$T$39,10,0)</f>
        <v>9</v>
      </c>
      <c r="AM5" s="22"/>
      <c r="AN5" s="22" t="str">
        <f>VLOOKUP($B5,'[12]9.KTCT'!$B$6:$T$39,16,0)</f>
        <v/>
      </c>
      <c r="AO5" s="22">
        <f>VLOOKUP($B5,'[12]12.TLHĐC'!$B$6:$T$40,10,0)</f>
        <v>9</v>
      </c>
      <c r="AP5" s="22"/>
      <c r="AQ5" s="22" t="str">
        <f>VLOOKUP($B5,'[12]12.TLHĐC'!$B$6:$T$40,16,0)</f>
        <v/>
      </c>
      <c r="AR5" s="22">
        <f>VLOOKUP($B5,'[12]14.AVGT2'!$B$6:$W$38,10,0)</f>
        <v>8.3000000000000007</v>
      </c>
      <c r="AS5" s="22"/>
      <c r="AT5" s="22" t="str">
        <f>VLOOKUP($B5,'[12]14.AVGT2'!$B$6:$W$38,16,0)</f>
        <v/>
      </c>
      <c r="AU5" s="22">
        <f>VLOOKUP($B5,'[12]15.CB1'!$B$6:$T$38,10,0)</f>
        <v>7</v>
      </c>
      <c r="AV5" s="22"/>
      <c r="AW5" s="22" t="str">
        <f>VLOOKUP($B5,'[12]15.CB1'!$B$6:$T$38,16,0)</f>
        <v/>
      </c>
      <c r="AX5" s="22">
        <f>VLOOKUP($B5,'[12]17.QTB'!$B$6:$T$39,10,0)</f>
        <v>9.5</v>
      </c>
      <c r="AY5" s="22"/>
      <c r="AZ5" s="22" t="str">
        <f>VLOOKUP($B5,'[12]17.QTB'!$B$6:$T$39,16,0)</f>
        <v/>
      </c>
      <c r="BA5" s="22">
        <f>VLOOKUP($B5,'[12]18.CBB1'!$B$6:$T$38,10,0)</f>
        <v>8.5</v>
      </c>
      <c r="BB5" s="22"/>
      <c r="BC5" s="22" t="str">
        <f>VLOOKUP($B5,'[12]18.CBB1'!$B$6:$T$38,16,0)</f>
        <v/>
      </c>
      <c r="BD5" s="22">
        <f>VLOOKUP($B5,'[12]19.XDTĐ'!$B$6:$T$47,10,0)</f>
        <v>7</v>
      </c>
      <c r="BE5" s="22"/>
      <c r="BF5" s="22" t="str">
        <f>VLOOKUP($B5,'[12]19.XDTĐ'!$B$6:$T$47,16,0)</f>
        <v/>
      </c>
      <c r="BG5" s="22">
        <f>VLOOKUP($B5,'[12]16.AVGT3'!$B$6:$X$34,10,0)</f>
        <v>8.5</v>
      </c>
      <c r="BH5" s="22"/>
      <c r="BI5" s="22" t="str">
        <f>VLOOKUP($B5,'[12]16.AVGT3'!$B$6:$X$34,16,0)</f>
        <v/>
      </c>
      <c r="BJ5" s="22">
        <f>VLOOKUP($B5,'[12]21.CB2'!$B$6:$U$39,10,0)</f>
        <v>8</v>
      </c>
      <c r="BK5" s="22"/>
      <c r="BL5" s="22" t="str">
        <f>VLOOKUP($B5,'[12]21.CB2'!$B$6:$U$39,16,0)</f>
        <v/>
      </c>
      <c r="BM5" s="22">
        <f>VLOOKUP($B5,'[12]22.NVNH1'!$B$6:$U$40,10,0)</f>
        <v>5</v>
      </c>
      <c r="BN5" s="22"/>
      <c r="BO5" s="22" t="str">
        <f>VLOOKUP($B5,'[12]22.NVNH1'!$B$6:$U$40,16,0)</f>
        <v/>
      </c>
    </row>
    <row r="6" spans="1:67" s="4" customFormat="1" ht="27" customHeight="1" x14ac:dyDescent="0.25">
      <c r="A6" s="6">
        <v>3</v>
      </c>
      <c r="B6" s="35" t="s">
        <v>262</v>
      </c>
      <c r="C6" s="35" t="s">
        <v>641</v>
      </c>
      <c r="D6" s="36" t="s">
        <v>105</v>
      </c>
      <c r="E6" s="20">
        <f>VLOOKUP($B6,'[12]6.AVGT1'!$B$6:$T$35,10,0)</f>
        <v>6.1</v>
      </c>
      <c r="F6" s="20"/>
      <c r="G6" s="20" t="str">
        <f>VLOOKUP($B6,'[12]6.AVGT1'!$B$6:$T$35,16,0)</f>
        <v/>
      </c>
      <c r="H6" s="20">
        <f>VLOOKUP($B6,'[12]1.CT'!$B$6:$T$37,10,0)</f>
        <v>5</v>
      </c>
      <c r="I6" s="20"/>
      <c r="J6" s="20" t="str">
        <f>VLOOKUP($B6,'[12]1.CT'!$B$6:$T$37,16,0)</f>
        <v/>
      </c>
      <c r="K6" s="20">
        <f>VLOOKUP($B6,'[12]2.PL'!$B$6:$T$38,10,0)</f>
        <v>6</v>
      </c>
      <c r="L6" s="20"/>
      <c r="M6" s="20" t="str">
        <f>VLOOKUP($B6,'[12]2.PL'!$B$6:$T$38,16,0)</f>
        <v/>
      </c>
      <c r="N6" s="20">
        <f>VLOOKUP($B6,'[12]5.TIN HOC'!$B$6:$Q$37,10,0)</f>
        <v>7</v>
      </c>
      <c r="O6" s="20"/>
      <c r="P6" s="20" t="str">
        <f>VLOOKUP($B6,'[12]5.TIN HOC'!$B$6:$Q$37,16,0)</f>
        <v/>
      </c>
      <c r="Q6" s="20">
        <f>VLOOKUP($B6,'[12]3.GDTC'!$B$6:$T$38,10,0)</f>
        <v>8.5</v>
      </c>
      <c r="R6" s="20"/>
      <c r="S6" s="20" t="str">
        <f>VLOOKUP($B6,'[12]3.GDTC'!$B$6:$T$38,16,0)</f>
        <v/>
      </c>
      <c r="T6" s="20">
        <f>VLOOKUP($B6,'[12]4.GDQP '!$B$6:$T$41,10,0)</f>
        <v>7.6</v>
      </c>
      <c r="U6" s="20"/>
      <c r="V6" s="20" t="str">
        <f>VLOOKUP($B6,'[12]4.GDQP '!$B$6:$T$41,16,0)</f>
        <v/>
      </c>
      <c r="W6" s="22">
        <f>VLOOKUP($B6,'[12]7.ATTP'!$B$6:$T$38,10,0)</f>
        <v>7</v>
      </c>
      <c r="X6" s="22"/>
      <c r="Y6" s="22" t="str">
        <f>VLOOKUP($B6,'[12]7.ATTP'!$B$6:$T$38,16,0)</f>
        <v/>
      </c>
      <c r="Z6" s="22">
        <f>VLOOKUP($B6,'[12]8.SLDD'!$B$6:$T$38,10,0)</f>
        <v>6</v>
      </c>
      <c r="AA6" s="22"/>
      <c r="AB6" s="22" t="str">
        <f>VLOOKUP($B6,'[12]8.SLDD'!$B$6:$T$38,16,0)</f>
        <v/>
      </c>
      <c r="AC6" s="22">
        <f>VLOOKUP($B6,'[12]10.QTHĐC'!$B$6:$T$45,10,0)</f>
        <v>3</v>
      </c>
      <c r="AD6" s="22">
        <f>VLOOKUP($B6,'[12]10.QTHĐC'!$B$6:$T$45,12,0)</f>
        <v>5</v>
      </c>
      <c r="AE6" s="22" t="str">
        <f>VLOOKUP($B6,'[12]10.QTHĐC'!$B$6:$T$45,16,0)</f>
        <v/>
      </c>
      <c r="AF6" s="22">
        <f>VLOOKUP($B6,'[12]11.CSVHVN'!$B$6:$T$38,10,0)</f>
        <v>9.4</v>
      </c>
      <c r="AG6" s="22"/>
      <c r="AH6" s="22" t="str">
        <f>VLOOKUP($B6,'[12]11.CSVHVN'!$B$6:$T$38,16,0)</f>
        <v/>
      </c>
      <c r="AI6" s="22">
        <f>VLOOKUP($B6,'[12]13.TQDL'!$B$6:$U$41,10,0)</f>
        <v>5</v>
      </c>
      <c r="AJ6" s="22"/>
      <c r="AK6" s="22" t="str">
        <f>VLOOKUP($B6,'[12]13.TQDL'!$B$6:$U$41,16,0)</f>
        <v/>
      </c>
      <c r="AL6" s="22">
        <f>VLOOKUP($B6,'[12]9.KTCT'!$B$6:$T$39,10,0)</f>
        <v>8.5</v>
      </c>
      <c r="AM6" s="22"/>
      <c r="AN6" s="22" t="str">
        <f>VLOOKUP($B6,'[12]9.KTCT'!$B$6:$T$39,16,0)</f>
        <v/>
      </c>
      <c r="AO6" s="22">
        <f>VLOOKUP($B6,'[12]12.TLHĐC'!$B$6:$T$40,10,0)</f>
        <v>6</v>
      </c>
      <c r="AP6" s="22"/>
      <c r="AQ6" s="22" t="str">
        <f>VLOOKUP($B6,'[12]12.TLHĐC'!$B$6:$T$40,16,0)</f>
        <v/>
      </c>
      <c r="AR6" s="22">
        <f>VLOOKUP($B6,'[12]14.AVGT2'!$B$6:$W$38,10,0)</f>
        <v>5.5</v>
      </c>
      <c r="AS6" s="22"/>
      <c r="AT6" s="22" t="str">
        <f>VLOOKUP($B6,'[12]14.AVGT2'!$B$6:$W$38,16,0)</f>
        <v/>
      </c>
      <c r="AU6" s="22">
        <f>VLOOKUP($B6,'[12]15.CB1'!$B$6:$T$38,10,0)</f>
        <v>7</v>
      </c>
      <c r="AV6" s="22"/>
      <c r="AW6" s="22" t="str">
        <f>VLOOKUP($B6,'[12]15.CB1'!$B$6:$T$38,16,0)</f>
        <v/>
      </c>
      <c r="AX6" s="22">
        <f>VLOOKUP($B6,'[12]17.QTB'!$B$6:$T$39,10,0)</f>
        <v>9</v>
      </c>
      <c r="AY6" s="22"/>
      <c r="AZ6" s="22" t="str">
        <f>VLOOKUP($B6,'[12]17.QTB'!$B$6:$T$39,16,0)</f>
        <v/>
      </c>
      <c r="BA6" s="22">
        <f>VLOOKUP($B6,'[12]18.CBB1'!$B$6:$T$38,10,0)</f>
        <v>9.5</v>
      </c>
      <c r="BB6" s="22"/>
      <c r="BC6" s="22" t="str">
        <f>VLOOKUP($B6,'[12]18.CBB1'!$B$6:$T$38,16,0)</f>
        <v/>
      </c>
      <c r="BD6" s="22">
        <f>VLOOKUP($B6,'[12]19.XDTĐ'!$B$6:$T$47,10,0)</f>
        <v>6</v>
      </c>
      <c r="BE6" s="22"/>
      <c r="BF6" s="22" t="str">
        <f>VLOOKUP($B6,'[12]19.XDTĐ'!$B$6:$T$47,16,0)</f>
        <v/>
      </c>
      <c r="BG6" s="22">
        <f>VLOOKUP($B6,'[12]16.AVGT3'!$B$6:$X$34,10,0)</f>
        <v>7</v>
      </c>
      <c r="BH6" s="22"/>
      <c r="BI6" s="22" t="str">
        <f>VLOOKUP($B6,'[12]16.AVGT3'!$B$6:$X$34,16,0)</f>
        <v/>
      </c>
      <c r="BJ6" s="22">
        <f>VLOOKUP($B6,'[12]21.CB2'!$B$6:$U$39,10,0)</f>
        <v>8</v>
      </c>
      <c r="BK6" s="22"/>
      <c r="BL6" s="22" t="str">
        <f>VLOOKUP($B6,'[12]21.CB2'!$B$6:$U$39,16,0)</f>
        <v/>
      </c>
      <c r="BM6" s="22">
        <f>VLOOKUP($B6,'[12]22.NVNH1'!$B$6:$U$40,10,0)</f>
        <v>7</v>
      </c>
      <c r="BN6" s="22"/>
      <c r="BO6" s="22" t="str">
        <f>VLOOKUP($B6,'[12]22.NVNH1'!$B$6:$U$40,16,0)</f>
        <v/>
      </c>
    </row>
    <row r="7" spans="1:67" s="4" customFormat="1" ht="27" customHeight="1" x14ac:dyDescent="0.25">
      <c r="A7" s="6">
        <v>4</v>
      </c>
      <c r="B7" s="35" t="s">
        <v>142</v>
      </c>
      <c r="C7" s="35" t="s">
        <v>93</v>
      </c>
      <c r="D7" s="36" t="s">
        <v>50</v>
      </c>
      <c r="E7" s="20">
        <f>VLOOKUP($B7,'[12]6.AVGT1'!$B$6:$T$35,10,0)</f>
        <v>7.5</v>
      </c>
      <c r="F7" s="20"/>
      <c r="G7" s="20" t="str">
        <f>VLOOKUP($B7,'[12]6.AVGT1'!$B$6:$T$35,16,0)</f>
        <v/>
      </c>
      <c r="H7" s="20">
        <f>VLOOKUP($B7,'[12]1.CT'!$B$6:$T$37,10,0)</f>
        <v>7</v>
      </c>
      <c r="I7" s="20"/>
      <c r="J7" s="20" t="str">
        <f>VLOOKUP($B7,'[12]1.CT'!$B$6:$T$37,16,0)</f>
        <v/>
      </c>
      <c r="K7" s="20">
        <f>VLOOKUP($B7,'[12]2.PL'!$B$6:$T$38,10,0)</f>
        <v>6</v>
      </c>
      <c r="L7" s="20"/>
      <c r="M7" s="20" t="str">
        <f>VLOOKUP($B7,'[12]2.PL'!$B$6:$T$38,16,0)</f>
        <v/>
      </c>
      <c r="N7" s="20">
        <f>VLOOKUP($B7,'[12]5.TIN HOC'!$B$6:$Q$37,10,0)</f>
        <v>9.5</v>
      </c>
      <c r="O7" s="20"/>
      <c r="P7" s="20" t="str">
        <f>VLOOKUP($B7,'[12]5.TIN HOC'!$B$6:$Q$37,16,0)</f>
        <v/>
      </c>
      <c r="Q7" s="20">
        <f>VLOOKUP($B7,'[12]3.GDTC'!$B$6:$T$38,10,0)</f>
        <v>8</v>
      </c>
      <c r="R7" s="20"/>
      <c r="S7" s="20" t="str">
        <f>VLOOKUP($B7,'[12]3.GDTC'!$B$6:$T$38,16,0)</f>
        <v/>
      </c>
      <c r="T7" s="20">
        <f>VLOOKUP($B7,'[12]4.GDQP '!$B$6:$T$41,10,0)</f>
        <v>7.7</v>
      </c>
      <c r="U7" s="20"/>
      <c r="V7" s="20" t="str">
        <f>VLOOKUP($B7,'[12]4.GDQP '!$B$6:$T$41,16,0)</f>
        <v/>
      </c>
      <c r="W7" s="22">
        <f>VLOOKUP($B7,'[12]7.ATTP'!$B$6:$T$38,10,0)</f>
        <v>5</v>
      </c>
      <c r="X7" s="22"/>
      <c r="Y7" s="22" t="str">
        <f>VLOOKUP($B7,'[12]7.ATTP'!$B$6:$T$38,16,0)</f>
        <v/>
      </c>
      <c r="Z7" s="22">
        <f>VLOOKUP($B7,'[12]8.SLDD'!$B$6:$T$38,10,0)</f>
        <v>6</v>
      </c>
      <c r="AA7" s="22"/>
      <c r="AB7" s="22" t="str">
        <f>VLOOKUP($B7,'[12]8.SLDD'!$B$6:$T$38,16,0)</f>
        <v/>
      </c>
      <c r="AC7" s="22">
        <f>VLOOKUP($B7,'[12]10.QTHĐC'!$B$6:$T$45,10,0)</f>
        <v>9</v>
      </c>
      <c r="AD7" s="22"/>
      <c r="AE7" s="22" t="str">
        <f>VLOOKUP($B7,'[12]10.QTHĐC'!$B$6:$T$45,16,0)</f>
        <v/>
      </c>
      <c r="AF7" s="22">
        <f>VLOOKUP($B7,'[12]11.CSVHVN'!$B$6:$T$38,10,0)</f>
        <v>9.6</v>
      </c>
      <c r="AG7" s="22"/>
      <c r="AH7" s="22" t="str">
        <f>VLOOKUP($B7,'[12]11.CSVHVN'!$B$6:$T$38,16,0)</f>
        <v/>
      </c>
      <c r="AI7" s="22">
        <f>VLOOKUP($B7,'[12]13.TQDL'!$B$6:$U$41,10,0)</f>
        <v>6</v>
      </c>
      <c r="AJ7" s="22"/>
      <c r="AK7" s="22" t="str">
        <f>VLOOKUP($B7,'[12]13.TQDL'!$B$6:$U$41,16,0)</f>
        <v/>
      </c>
      <c r="AL7" s="22">
        <f>VLOOKUP($B7,'[12]9.KTCT'!$B$6:$T$39,10,0)</f>
        <v>8</v>
      </c>
      <c r="AM7" s="22"/>
      <c r="AN7" s="22" t="str">
        <f>VLOOKUP($B7,'[12]9.KTCT'!$B$6:$T$39,16,0)</f>
        <v/>
      </c>
      <c r="AO7" s="22">
        <f>VLOOKUP($B7,'[12]12.TLHĐC'!$B$6:$T$40,10,0)</f>
        <v>6.5</v>
      </c>
      <c r="AP7" s="22"/>
      <c r="AQ7" s="22" t="str">
        <f>VLOOKUP($B7,'[12]12.TLHĐC'!$B$6:$T$40,16,0)</f>
        <v/>
      </c>
      <c r="AR7" s="22">
        <f>VLOOKUP($B7,'[12]14.AVGT2'!$B$6:$W$38,10,0)</f>
        <v>7.3</v>
      </c>
      <c r="AS7" s="22"/>
      <c r="AT7" s="22" t="str">
        <f>VLOOKUP($B7,'[12]14.AVGT2'!$B$6:$W$38,16,0)</f>
        <v/>
      </c>
      <c r="AU7" s="22"/>
      <c r="AV7" s="22"/>
      <c r="AW7" s="30" t="str">
        <f>VLOOKUP($B7,'[12]15.CB1'!$B$6:$T$38,16,0)</f>
        <v>Học lại</v>
      </c>
      <c r="AX7" s="22"/>
      <c r="AY7" s="22"/>
      <c r="AZ7" s="30" t="str">
        <f>VLOOKUP($B7,'[12]17.QTB'!$B$6:$T$39,16,0)</f>
        <v>Học lại</v>
      </c>
      <c r="BA7" s="22"/>
      <c r="BB7" s="22"/>
      <c r="BC7" s="30" t="str">
        <f>VLOOKUP($B7,'[12]18.CBB1'!$B$6:$T$38,16,0)</f>
        <v>Học lại</v>
      </c>
      <c r="BD7" s="22"/>
      <c r="BE7" s="22"/>
      <c r="BF7" s="30" t="str">
        <f>VLOOKUP($B7,'[12]19.XDTĐ'!$B$6:$T$47,16,0)</f>
        <v>Học lại</v>
      </c>
      <c r="BG7" s="22"/>
      <c r="BH7" s="22"/>
      <c r="BI7" s="30" t="str">
        <f>VLOOKUP($B7,'[12]16.AVGT3'!$B$6:$X$34,16,0)</f>
        <v>Học lại</v>
      </c>
      <c r="BJ7" s="22"/>
      <c r="BK7" s="22"/>
      <c r="BL7" s="30" t="str">
        <f>VLOOKUP($B7,'[12]21.CB2'!$B$6:$U$39,16,0)</f>
        <v>Học lại</v>
      </c>
      <c r="BM7" s="22"/>
      <c r="BN7" s="22"/>
      <c r="BO7" s="30" t="str">
        <f>VLOOKUP($B7,'[12]22.NVNH1'!$B$6:$U$40,16,0)</f>
        <v>Học lại</v>
      </c>
    </row>
    <row r="8" spans="1:67" s="4" customFormat="1" ht="27" customHeight="1" x14ac:dyDescent="0.25">
      <c r="A8" s="6">
        <v>5</v>
      </c>
      <c r="B8" s="35" t="s">
        <v>321</v>
      </c>
      <c r="C8" s="35" t="s">
        <v>642</v>
      </c>
      <c r="D8" s="36" t="s">
        <v>13</v>
      </c>
      <c r="E8" s="20">
        <f>VLOOKUP($B8,'[12]6.AVGT1'!$B$6:$T$35,10,0)</f>
        <v>5.0999999999999996</v>
      </c>
      <c r="F8" s="20">
        <f>VLOOKUP($B8,'[12]6.AVGT1'!$B$6:$T$35,12,0)</f>
        <v>5.9</v>
      </c>
      <c r="G8" s="20" t="str">
        <f>VLOOKUP($B8,'[12]6.AVGT1'!$B$6:$T$35,16,0)</f>
        <v/>
      </c>
      <c r="H8" s="20">
        <f>VLOOKUP($B8,'[12]1.CT'!$B$6:$T$37,10,0)</f>
        <v>7</v>
      </c>
      <c r="I8" s="20"/>
      <c r="J8" s="20" t="str">
        <f>VLOOKUP($B8,'[12]1.CT'!$B$6:$T$37,16,0)</f>
        <v/>
      </c>
      <c r="K8" s="20">
        <f>VLOOKUP($B8,'[12]2.PL'!$B$6:$T$38,10,0)</f>
        <v>9.5</v>
      </c>
      <c r="L8" s="20"/>
      <c r="M8" s="20" t="str">
        <f>VLOOKUP($B8,'[12]2.PL'!$B$6:$T$38,16,0)</f>
        <v/>
      </c>
      <c r="N8" s="20">
        <f>VLOOKUP($B8,'[12]5.TIN HOC'!$B$6:$Q$37,10,0)</f>
        <v>8</v>
      </c>
      <c r="O8" s="20"/>
      <c r="P8" s="20" t="str">
        <f>VLOOKUP($B8,'[12]5.TIN HOC'!$B$6:$Q$37,16,0)</f>
        <v/>
      </c>
      <c r="Q8" s="20">
        <f>VLOOKUP($B8,'[12]3.GDTC'!$B$6:$T$38,10,0)</f>
        <v>6</v>
      </c>
      <c r="R8" s="20"/>
      <c r="S8" s="20" t="str">
        <f>VLOOKUP($B8,'[12]3.GDTC'!$B$6:$T$38,16,0)</f>
        <v/>
      </c>
      <c r="T8" s="20">
        <f>VLOOKUP($B8,'[12]4.GDQP '!$B$6:$T$41,10,0)</f>
        <v>6.8</v>
      </c>
      <c r="U8" s="20"/>
      <c r="V8" s="20" t="str">
        <f>VLOOKUP($B8,'[12]4.GDQP '!$B$6:$T$41,16,0)</f>
        <v/>
      </c>
      <c r="W8" s="22">
        <f>VLOOKUP($B8,'[12]7.ATTP'!$B$6:$T$38,10,0)</f>
        <v>5</v>
      </c>
      <c r="X8" s="22"/>
      <c r="Y8" s="22" t="str">
        <f>VLOOKUP($B8,'[12]7.ATTP'!$B$6:$T$38,16,0)</f>
        <v/>
      </c>
      <c r="Z8" s="22">
        <f>VLOOKUP($B8,'[12]8.SLDD'!$B$6:$T$38,10,0)</f>
        <v>6</v>
      </c>
      <c r="AA8" s="22"/>
      <c r="AB8" s="22" t="str">
        <f>VLOOKUP($B8,'[12]8.SLDD'!$B$6:$T$38,16,0)</f>
        <v/>
      </c>
      <c r="AC8" s="22">
        <f>VLOOKUP($B8,'[12]10.QTHĐC'!$B$6:$T$45,10,0)</f>
        <v>6</v>
      </c>
      <c r="AD8" s="22"/>
      <c r="AE8" s="22" t="str">
        <f>VLOOKUP($B8,'[12]10.QTHĐC'!$B$6:$T$45,16,0)</f>
        <v/>
      </c>
      <c r="AF8" s="22">
        <f>VLOOKUP($B8,'[12]11.CSVHVN'!$B$6:$T$38,10,0)</f>
        <v>9.6</v>
      </c>
      <c r="AG8" s="22"/>
      <c r="AH8" s="22" t="str">
        <f>VLOOKUP($B8,'[12]11.CSVHVN'!$B$6:$T$38,16,0)</f>
        <v/>
      </c>
      <c r="AI8" s="22">
        <f>VLOOKUP($B8,'[12]13.TQDL'!$B$6:$U$41,10,0)</f>
        <v>5</v>
      </c>
      <c r="AJ8" s="22"/>
      <c r="AK8" s="22" t="str">
        <f>VLOOKUP($B8,'[12]13.TQDL'!$B$6:$U$41,16,0)</f>
        <v/>
      </c>
      <c r="AL8" s="22">
        <f>VLOOKUP($B8,'[12]9.KTCT'!$B$6:$T$39,10,0)</f>
        <v>7.5</v>
      </c>
      <c r="AM8" s="22"/>
      <c r="AN8" s="22" t="str">
        <f>VLOOKUP($B8,'[12]9.KTCT'!$B$6:$T$39,16,0)</f>
        <v/>
      </c>
      <c r="AO8" s="22">
        <f>VLOOKUP($B8,'[12]12.TLHĐC'!$B$6:$T$40,10,0)</f>
        <v>5</v>
      </c>
      <c r="AP8" s="22"/>
      <c r="AQ8" s="22" t="str">
        <f>VLOOKUP($B8,'[12]12.TLHĐC'!$B$6:$T$40,16,0)</f>
        <v/>
      </c>
      <c r="AR8" s="22">
        <f>VLOOKUP($B8,'[12]14.AVGT2'!$B$6:$W$38,10,0)</f>
        <v>7.5</v>
      </c>
      <c r="AS8" s="22"/>
      <c r="AT8" s="22" t="str">
        <f>VLOOKUP($B8,'[12]14.AVGT2'!$B$6:$W$38,16,0)</f>
        <v/>
      </c>
      <c r="AU8" s="22">
        <f>VLOOKUP($B8,'[12]15.CB1'!$B$6:$T$38,10,0)</f>
        <v>8</v>
      </c>
      <c r="AV8" s="22"/>
      <c r="AW8" s="22" t="str">
        <f>VLOOKUP($B8,'[12]15.CB1'!$B$6:$T$38,16,0)</f>
        <v/>
      </c>
      <c r="AX8" s="22">
        <f>VLOOKUP($B8,'[12]17.QTB'!$B$6:$T$39,10,0)</f>
        <v>8.5</v>
      </c>
      <c r="AY8" s="22"/>
      <c r="AZ8" s="22" t="str">
        <f>VLOOKUP($B8,'[12]17.QTB'!$B$6:$T$39,16,0)</f>
        <v/>
      </c>
      <c r="BA8" s="22">
        <f>VLOOKUP($B8,'[12]18.CBB1'!$B$6:$T$38,10,0)</f>
        <v>8.5</v>
      </c>
      <c r="BB8" s="22"/>
      <c r="BC8" s="22" t="str">
        <f>VLOOKUP($B8,'[12]18.CBB1'!$B$6:$T$38,16,0)</f>
        <v/>
      </c>
      <c r="BD8" s="22">
        <f>VLOOKUP($B8,'[12]19.XDTĐ'!$B$6:$T$47,10,0)</f>
        <v>6</v>
      </c>
      <c r="BE8" s="22"/>
      <c r="BF8" s="22" t="str">
        <f>VLOOKUP($B8,'[12]19.XDTĐ'!$B$6:$T$47,16,0)</f>
        <v/>
      </c>
      <c r="BG8" s="22">
        <f>VLOOKUP($B8,'[12]16.AVGT3'!$B$6:$X$34,10,0)</f>
        <v>6.5</v>
      </c>
      <c r="BH8" s="22"/>
      <c r="BI8" s="22" t="str">
        <f>VLOOKUP($B8,'[12]16.AVGT3'!$B$6:$X$34,16,0)</f>
        <v/>
      </c>
      <c r="BJ8" s="22">
        <f>VLOOKUP($B8,'[12]21.CB2'!$B$6:$U$39,10,0)</f>
        <v>8</v>
      </c>
      <c r="BK8" s="22"/>
      <c r="BL8" s="22" t="str">
        <f>VLOOKUP($B8,'[12]21.CB2'!$B$6:$U$39,16,0)</f>
        <v/>
      </c>
      <c r="BM8" s="22">
        <f>VLOOKUP($B8,'[12]22.NVNH1'!$B$6:$U$40,10,0)</f>
        <v>8</v>
      </c>
      <c r="BN8" s="22"/>
      <c r="BO8" s="22" t="str">
        <f>VLOOKUP($B8,'[12]22.NVNH1'!$B$6:$U$40,16,0)</f>
        <v/>
      </c>
    </row>
    <row r="9" spans="1:67" s="4" customFormat="1" ht="27" customHeight="1" x14ac:dyDescent="0.25">
      <c r="A9" s="6">
        <v>6</v>
      </c>
      <c r="B9" s="35" t="s">
        <v>417</v>
      </c>
      <c r="C9" s="35" t="s">
        <v>643</v>
      </c>
      <c r="D9" s="36" t="s">
        <v>418</v>
      </c>
      <c r="E9" s="20">
        <f>VLOOKUP($B9,'[12]6.AVGT1'!$B$6:$T$35,10,0)</f>
        <v>5.7</v>
      </c>
      <c r="F9" s="20">
        <f>VLOOKUP($B9,'[12]6.AVGT1'!$B$6:$T$35,12,0)</f>
        <v>7.2</v>
      </c>
      <c r="G9" s="20" t="str">
        <f>VLOOKUP($B9,'[12]6.AVGT1'!$B$6:$T$35,16,0)</f>
        <v/>
      </c>
      <c r="H9" s="20">
        <f>VLOOKUP($B9,'[12]1.CT'!$B$6:$T$37,10,0)</f>
        <v>6.5</v>
      </c>
      <c r="I9" s="20"/>
      <c r="J9" s="20" t="str">
        <f>VLOOKUP($B9,'[12]1.CT'!$B$6:$T$37,16,0)</f>
        <v/>
      </c>
      <c r="K9" s="20">
        <f>VLOOKUP($B9,'[12]2.PL'!$B$6:$T$38,10,0)</f>
        <v>7</v>
      </c>
      <c r="L9" s="20"/>
      <c r="M9" s="20" t="str">
        <f>VLOOKUP($B9,'[12]2.PL'!$B$6:$T$38,16,0)</f>
        <v/>
      </c>
      <c r="N9" s="20">
        <f>VLOOKUP($B9,'[12]5.TIN HOC'!$B$6:$Q$37,10,0)</f>
        <v>6</v>
      </c>
      <c r="O9" s="20"/>
      <c r="P9" s="20" t="str">
        <f>VLOOKUP($B9,'[12]5.TIN HOC'!$B$6:$Q$37,16,0)</f>
        <v/>
      </c>
      <c r="Q9" s="20">
        <f>VLOOKUP($B9,'[12]3.GDTC'!$B$6:$T$38,10,0)</f>
        <v>7</v>
      </c>
      <c r="R9" s="20"/>
      <c r="S9" s="20" t="str">
        <f>VLOOKUP($B9,'[12]3.GDTC'!$B$6:$T$38,16,0)</f>
        <v/>
      </c>
      <c r="T9" s="20">
        <f>VLOOKUP($B9,'[12]4.GDQP '!$B$6:$T$41,10,0)</f>
        <v>7.9</v>
      </c>
      <c r="U9" s="20"/>
      <c r="V9" s="20" t="str">
        <f>VLOOKUP($B9,'[12]4.GDQP '!$B$6:$T$41,16,0)</f>
        <v/>
      </c>
      <c r="W9" s="22">
        <f>VLOOKUP($B9,'[12]7.ATTP'!$B$6:$T$38,10,0)</f>
        <v>5</v>
      </c>
      <c r="X9" s="22"/>
      <c r="Y9" s="22" t="str">
        <f>VLOOKUP($B9,'[12]7.ATTP'!$B$6:$T$38,16,0)</f>
        <v/>
      </c>
      <c r="Z9" s="22">
        <f>VLOOKUP($B9,'[12]8.SLDD'!$B$6:$T$38,10,0)</f>
        <v>6</v>
      </c>
      <c r="AA9" s="22"/>
      <c r="AB9" s="22" t="str">
        <f>VLOOKUP($B9,'[12]8.SLDD'!$B$6:$T$38,16,0)</f>
        <v/>
      </c>
      <c r="AC9" s="22">
        <f>VLOOKUP($B9,'[12]10.QTHĐC'!$B$6:$T$45,10,0)</f>
        <v>6</v>
      </c>
      <c r="AD9" s="22"/>
      <c r="AE9" s="22" t="str">
        <f>VLOOKUP($B9,'[12]10.QTHĐC'!$B$6:$T$45,16,0)</f>
        <v/>
      </c>
      <c r="AF9" s="22">
        <f>VLOOKUP($B9,'[12]11.CSVHVN'!$B$6:$T$38,10,0)</f>
        <v>9.4</v>
      </c>
      <c r="AG9" s="22"/>
      <c r="AH9" s="22" t="str">
        <f>VLOOKUP($B9,'[12]11.CSVHVN'!$B$6:$T$38,16,0)</f>
        <v/>
      </c>
      <c r="AI9" s="22">
        <f>VLOOKUP($B9,'[12]13.TQDL'!$B$6:$U$41,10,0)</f>
        <v>6</v>
      </c>
      <c r="AJ9" s="22"/>
      <c r="AK9" s="22" t="str">
        <f>VLOOKUP($B9,'[12]13.TQDL'!$B$6:$U$41,16,0)</f>
        <v/>
      </c>
      <c r="AL9" s="22">
        <f>VLOOKUP($B9,'[12]9.KTCT'!$B$6:$T$39,10,0)</f>
        <v>7</v>
      </c>
      <c r="AM9" s="22"/>
      <c r="AN9" s="22" t="str">
        <f>VLOOKUP($B9,'[12]9.KTCT'!$B$6:$T$39,16,0)</f>
        <v/>
      </c>
      <c r="AO9" s="22">
        <f>VLOOKUP($B9,'[12]12.TLHĐC'!$B$6:$T$40,10,0)</f>
        <v>5</v>
      </c>
      <c r="AP9" s="22"/>
      <c r="AQ9" s="22" t="str">
        <f>VLOOKUP($B9,'[12]12.TLHĐC'!$B$6:$T$40,16,0)</f>
        <v/>
      </c>
      <c r="AR9" s="22">
        <f>VLOOKUP($B9,'[12]14.AVGT2'!$B$6:$W$38,10,0)</f>
        <v>8.1</v>
      </c>
      <c r="AS9" s="22"/>
      <c r="AT9" s="22" t="str">
        <f>VLOOKUP($B9,'[12]14.AVGT2'!$B$6:$W$38,16,0)</f>
        <v/>
      </c>
      <c r="AU9" s="22">
        <f>VLOOKUP($B9,'[12]15.CB1'!$B$6:$T$38,10,0)</f>
        <v>7</v>
      </c>
      <c r="AV9" s="22"/>
      <c r="AW9" s="22" t="str">
        <f>VLOOKUP($B9,'[12]15.CB1'!$B$6:$T$38,16,0)</f>
        <v/>
      </c>
      <c r="AX9" s="22">
        <f>VLOOKUP($B9,'[12]17.QTB'!$B$6:$T$39,10,0)</f>
        <v>9</v>
      </c>
      <c r="AY9" s="22"/>
      <c r="AZ9" s="22" t="str">
        <f>VLOOKUP($B9,'[12]17.QTB'!$B$6:$T$39,16,0)</f>
        <v/>
      </c>
      <c r="BA9" s="22">
        <f>VLOOKUP($B9,'[12]18.CBB1'!$B$6:$T$38,10,0)</f>
        <v>9</v>
      </c>
      <c r="BB9" s="22"/>
      <c r="BC9" s="22" t="str">
        <f>VLOOKUP($B9,'[12]18.CBB1'!$B$6:$T$38,16,0)</f>
        <v/>
      </c>
      <c r="BD9" s="22">
        <f>VLOOKUP($B9,'[12]19.XDTĐ'!$B$6:$T$47,10,0)</f>
        <v>7</v>
      </c>
      <c r="BE9" s="22"/>
      <c r="BF9" s="22" t="str">
        <f>VLOOKUP($B9,'[12]19.XDTĐ'!$B$6:$T$47,16,0)</f>
        <v/>
      </c>
      <c r="BG9" s="22">
        <f>VLOOKUP($B9,'[12]16.AVGT3'!$B$6:$X$34,10,0)</f>
        <v>8.1</v>
      </c>
      <c r="BH9" s="22"/>
      <c r="BI9" s="22" t="str">
        <f>VLOOKUP($B9,'[12]16.AVGT3'!$B$6:$X$34,16,0)</f>
        <v/>
      </c>
      <c r="BJ9" s="22">
        <f>VLOOKUP($B9,'[12]21.CB2'!$B$6:$U$39,10,0)</f>
        <v>7</v>
      </c>
      <c r="BK9" s="22"/>
      <c r="BL9" s="22" t="str">
        <f>VLOOKUP($B9,'[12]21.CB2'!$B$6:$U$39,16,0)</f>
        <v/>
      </c>
      <c r="BM9" s="22">
        <f>VLOOKUP($B9,'[12]22.NVNH1'!$B$6:$U$40,10,0)</f>
        <v>5</v>
      </c>
      <c r="BN9" s="22"/>
      <c r="BO9" s="22" t="str">
        <f>VLOOKUP($B9,'[12]22.NVNH1'!$B$6:$U$40,16,0)</f>
        <v/>
      </c>
    </row>
    <row r="10" spans="1:67" s="4" customFormat="1" ht="27" customHeight="1" x14ac:dyDescent="0.25">
      <c r="A10" s="6">
        <v>7</v>
      </c>
      <c r="B10" s="35" t="s">
        <v>245</v>
      </c>
      <c r="C10" s="35" t="s">
        <v>644</v>
      </c>
      <c r="D10" s="36" t="s">
        <v>16</v>
      </c>
      <c r="E10" s="20">
        <f>VLOOKUP($B10,'[12]6.AVGT1'!$B$6:$T$35,10,0)</f>
        <v>6.1</v>
      </c>
      <c r="F10" s="20"/>
      <c r="G10" s="20" t="str">
        <f>VLOOKUP($B10,'[12]6.AVGT1'!$B$6:$T$35,16,0)</f>
        <v/>
      </c>
      <c r="H10" s="20">
        <f>VLOOKUP($B10,'[12]1.CT'!$B$6:$T$37,10,0)</f>
        <v>8</v>
      </c>
      <c r="I10" s="20"/>
      <c r="J10" s="20" t="str">
        <f>VLOOKUP($B10,'[12]1.CT'!$B$6:$T$37,16,0)</f>
        <v/>
      </c>
      <c r="K10" s="20">
        <f>VLOOKUP($B10,'[12]2.PL'!$B$6:$T$38,10,0)</f>
        <v>7</v>
      </c>
      <c r="L10" s="20"/>
      <c r="M10" s="20" t="str">
        <f>VLOOKUP($B10,'[12]2.PL'!$B$6:$T$38,16,0)</f>
        <v/>
      </c>
      <c r="N10" s="20">
        <f>VLOOKUP($B10,'[12]5.TIN HOC'!$B$6:$Q$37,10,0)</f>
        <v>8</v>
      </c>
      <c r="O10" s="20"/>
      <c r="P10" s="20" t="str">
        <f>VLOOKUP($B10,'[12]5.TIN HOC'!$B$6:$Q$37,16,0)</f>
        <v/>
      </c>
      <c r="Q10" s="20">
        <f>VLOOKUP($B10,'[12]3.GDTC'!$B$6:$T$38,10,0)</f>
        <v>9</v>
      </c>
      <c r="R10" s="20"/>
      <c r="S10" s="20" t="str">
        <f>VLOOKUP($B10,'[12]3.GDTC'!$B$6:$T$38,16,0)</f>
        <v/>
      </c>
      <c r="T10" s="20">
        <f>VLOOKUP($B10,'[12]4.GDQP '!$B$6:$T$41,10,0)</f>
        <v>7.1</v>
      </c>
      <c r="U10" s="20"/>
      <c r="V10" s="20" t="str">
        <f>VLOOKUP($B10,'[12]4.GDQP '!$B$6:$T$41,16,0)</f>
        <v/>
      </c>
      <c r="W10" s="22">
        <f>VLOOKUP($B10,'[12]7.ATTP'!$B$6:$T$38,10,0)</f>
        <v>5</v>
      </c>
      <c r="X10" s="22"/>
      <c r="Y10" s="22" t="str">
        <f>VLOOKUP($B10,'[12]7.ATTP'!$B$6:$T$38,16,0)</f>
        <v/>
      </c>
      <c r="Z10" s="22">
        <f>VLOOKUP($B10,'[12]8.SLDD'!$B$6:$T$38,10,0)</f>
        <v>7</v>
      </c>
      <c r="AA10" s="22"/>
      <c r="AB10" s="22" t="str">
        <f>VLOOKUP($B10,'[12]8.SLDD'!$B$6:$T$38,16,0)</f>
        <v/>
      </c>
      <c r="AC10" s="22">
        <f>VLOOKUP($B10,'[12]10.QTHĐC'!$B$6:$T$45,10,0)</f>
        <v>9</v>
      </c>
      <c r="AD10" s="22"/>
      <c r="AE10" s="22" t="str">
        <f>VLOOKUP($B10,'[12]10.QTHĐC'!$B$6:$T$45,16,0)</f>
        <v/>
      </c>
      <c r="AF10" s="22">
        <f>VLOOKUP($B10,'[12]11.CSVHVN'!$B$6:$T$38,10,0)</f>
        <v>9.6</v>
      </c>
      <c r="AG10" s="22"/>
      <c r="AH10" s="22" t="str">
        <f>VLOOKUP($B10,'[12]11.CSVHVN'!$B$6:$T$38,16,0)</f>
        <v/>
      </c>
      <c r="AI10" s="22">
        <f>VLOOKUP($B10,'[12]13.TQDL'!$B$6:$U$41,10,0)</f>
        <v>8</v>
      </c>
      <c r="AJ10" s="22"/>
      <c r="AK10" s="22" t="str">
        <f>VLOOKUP($B10,'[12]13.TQDL'!$B$6:$U$41,16,0)</f>
        <v/>
      </c>
      <c r="AL10" s="22">
        <f>VLOOKUP($B10,'[12]9.KTCT'!$B$6:$T$39,10,0)</f>
        <v>9.5</v>
      </c>
      <c r="AM10" s="22"/>
      <c r="AN10" s="22" t="str">
        <f>VLOOKUP($B10,'[12]9.KTCT'!$B$6:$T$39,16,0)</f>
        <v/>
      </c>
      <c r="AO10" s="22">
        <f>VLOOKUP($B10,'[12]12.TLHĐC'!$B$6:$T$40,10,0)</f>
        <v>8</v>
      </c>
      <c r="AP10" s="22"/>
      <c r="AQ10" s="22" t="str">
        <f>VLOOKUP($B10,'[12]12.TLHĐC'!$B$6:$T$40,16,0)</f>
        <v/>
      </c>
      <c r="AR10" s="22">
        <f>VLOOKUP($B10,'[12]14.AVGT2'!$B$6:$W$38,10,0)</f>
        <v>7.5</v>
      </c>
      <c r="AS10" s="22"/>
      <c r="AT10" s="22" t="str">
        <f>VLOOKUP($B10,'[12]14.AVGT2'!$B$6:$W$38,16,0)</f>
        <v/>
      </c>
      <c r="AU10" s="22">
        <f>VLOOKUP($B10,'[12]15.CB1'!$B$6:$T$38,10,0)</f>
        <v>8</v>
      </c>
      <c r="AV10" s="22"/>
      <c r="AW10" s="22" t="str">
        <f>VLOOKUP($B10,'[12]15.CB1'!$B$6:$T$38,16,0)</f>
        <v/>
      </c>
      <c r="AX10" s="22">
        <f>VLOOKUP($B10,'[12]17.QTB'!$B$6:$T$39,10,0)</f>
        <v>8.5</v>
      </c>
      <c r="AY10" s="22"/>
      <c r="AZ10" s="22" t="str">
        <f>VLOOKUP($B10,'[12]17.QTB'!$B$6:$T$39,16,0)</f>
        <v/>
      </c>
      <c r="BA10" s="22">
        <f>VLOOKUP($B10,'[12]18.CBB1'!$B$6:$T$38,10,0)</f>
        <v>9</v>
      </c>
      <c r="BB10" s="22"/>
      <c r="BC10" s="22" t="str">
        <f>VLOOKUP($B10,'[12]18.CBB1'!$B$6:$T$38,16,0)</f>
        <v/>
      </c>
      <c r="BD10" s="22">
        <f>VLOOKUP($B10,'[12]19.XDTĐ'!$B$6:$T$47,10,0)</f>
        <v>6</v>
      </c>
      <c r="BE10" s="22"/>
      <c r="BF10" s="22" t="str">
        <f>VLOOKUP($B10,'[12]19.XDTĐ'!$B$6:$T$47,16,0)</f>
        <v/>
      </c>
      <c r="BG10" s="22">
        <f>VLOOKUP($B10,'[12]16.AVGT3'!$B$6:$X$34,10,0)</f>
        <v>7.3</v>
      </c>
      <c r="BH10" s="22"/>
      <c r="BI10" s="22" t="str">
        <f>VLOOKUP($B10,'[12]16.AVGT3'!$B$6:$X$34,16,0)</f>
        <v/>
      </c>
      <c r="BJ10" s="22">
        <f>VLOOKUP($B10,'[12]21.CB2'!$B$6:$U$39,10,0)</f>
        <v>7</v>
      </c>
      <c r="BK10" s="22"/>
      <c r="BL10" s="22" t="str">
        <f>VLOOKUP($B10,'[12]21.CB2'!$B$6:$U$39,16,0)</f>
        <v/>
      </c>
      <c r="BM10" s="22">
        <f>VLOOKUP($B10,'[12]22.NVNH1'!$B$6:$U$40,10,0)</f>
        <v>7</v>
      </c>
      <c r="BN10" s="22"/>
      <c r="BO10" s="22" t="str">
        <f>VLOOKUP($B10,'[12]22.NVNH1'!$B$6:$U$40,16,0)</f>
        <v/>
      </c>
    </row>
    <row r="11" spans="1:67" ht="27" customHeight="1" x14ac:dyDescent="0.25">
      <c r="A11" s="6">
        <v>8</v>
      </c>
      <c r="B11" s="35" t="s">
        <v>291</v>
      </c>
      <c r="C11" s="35" t="s">
        <v>85</v>
      </c>
      <c r="D11" s="36" t="s">
        <v>111</v>
      </c>
      <c r="E11" s="20">
        <f>VLOOKUP($B11,'[12]6.AVGT1'!$B$6:$T$35,10,0)</f>
        <v>3</v>
      </c>
      <c r="F11" s="20">
        <f>VLOOKUP($B11,'[12]6.AVGT1'!$B$6:$T$35,12,0)</f>
        <v>5.9</v>
      </c>
      <c r="G11" s="20" t="str">
        <f>VLOOKUP($B11,'[12]6.AVGT1'!$B$6:$T$35,16,0)</f>
        <v/>
      </c>
      <c r="H11" s="20">
        <f>VLOOKUP($B11,'[12]1.CT'!$B$6:$T$37,10,0)</f>
        <v>5</v>
      </c>
      <c r="I11" s="20"/>
      <c r="J11" s="20" t="str">
        <f>VLOOKUP($B11,'[12]1.CT'!$B$6:$T$37,16,0)</f>
        <v/>
      </c>
      <c r="K11" s="20">
        <f>VLOOKUP($B11,'[12]2.PL'!$B$6:$T$38,10,0)</f>
        <v>4</v>
      </c>
      <c r="L11" s="20">
        <f>VLOOKUP($B11,'[12]2.PL'!$B$6:$T$38,12,0)</f>
        <v>0</v>
      </c>
      <c r="M11" s="33" t="str">
        <f>VLOOKUP($B11,'[12]2.PL'!$B$6:$T$38,16,0)</f>
        <v>Học lại</v>
      </c>
      <c r="N11" s="20">
        <f>VLOOKUP($B11,'[12]5.TIN HOC'!$B$6:$Q$37,10,0)</f>
        <v>8</v>
      </c>
      <c r="O11" s="20"/>
      <c r="P11" s="20" t="str">
        <f>VLOOKUP($B11,'[12]5.TIN HOC'!$B$6:$Q$37,16,0)</f>
        <v/>
      </c>
      <c r="Q11" s="20">
        <f>VLOOKUP($B11,'[12]3.GDTC'!$B$6:$T$38,10,0)</f>
        <v>6</v>
      </c>
      <c r="R11" s="20"/>
      <c r="S11" s="20" t="str">
        <f>VLOOKUP($B11,'[12]3.GDTC'!$B$6:$T$38,16,0)</f>
        <v/>
      </c>
      <c r="T11" s="20">
        <f>VLOOKUP($B11,'[12]4.GDQP '!$B$6:$T$41,10,0)</f>
        <v>6.5</v>
      </c>
      <c r="U11" s="20"/>
      <c r="V11" s="20" t="str">
        <f>VLOOKUP($B11,'[12]4.GDQP '!$B$6:$T$41,16,0)</f>
        <v/>
      </c>
      <c r="W11" s="22">
        <f>VLOOKUP($B11,'[12]7.ATTP'!$B$6:$T$38,10,0)</f>
        <v>5</v>
      </c>
      <c r="X11" s="22"/>
      <c r="Y11" s="22" t="str">
        <f>VLOOKUP($B11,'[12]7.ATTP'!$B$6:$T$38,16,0)</f>
        <v/>
      </c>
      <c r="Z11" s="22">
        <f>VLOOKUP($B11,'[12]8.SLDD'!$B$6:$T$38,10,0)</f>
        <v>6</v>
      </c>
      <c r="AA11" s="22"/>
      <c r="AB11" s="22" t="str">
        <f>VLOOKUP($B11,'[12]8.SLDD'!$B$6:$T$38,16,0)</f>
        <v/>
      </c>
      <c r="AC11" s="22">
        <f>VLOOKUP($B11,'[12]10.QTHĐC'!$B$6:$T$45,10,0)</f>
        <v>6</v>
      </c>
      <c r="AD11" s="22"/>
      <c r="AE11" s="22" t="str">
        <f>VLOOKUP($B11,'[12]10.QTHĐC'!$B$6:$T$45,16,0)</f>
        <v/>
      </c>
      <c r="AF11" s="22">
        <f>VLOOKUP($B11,'[12]11.CSVHVN'!$B$6:$T$38,10,0)</f>
        <v>9.6</v>
      </c>
      <c r="AG11" s="22"/>
      <c r="AH11" s="22" t="str">
        <f>VLOOKUP($B11,'[12]11.CSVHVN'!$B$6:$T$38,16,0)</f>
        <v/>
      </c>
      <c r="AI11" s="22">
        <f>VLOOKUP($B11,'[12]13.TQDL'!$B$6:$U$41,10,0)</f>
        <v>5</v>
      </c>
      <c r="AJ11" s="22"/>
      <c r="AK11" s="22" t="str">
        <f>VLOOKUP($B11,'[12]13.TQDL'!$B$6:$U$41,16,0)</f>
        <v/>
      </c>
      <c r="AL11" s="22">
        <f>VLOOKUP($B11,'[12]9.KTCT'!$B$6:$T$39,10,0)</f>
        <v>8.5</v>
      </c>
      <c r="AM11" s="22"/>
      <c r="AN11" s="22" t="str">
        <f>VLOOKUP($B11,'[12]9.KTCT'!$B$6:$T$39,16,0)</f>
        <v/>
      </c>
      <c r="AO11" s="22">
        <f>VLOOKUP($B11,'[12]12.TLHĐC'!$B$6:$T$40,10,0)</f>
        <v>3.5</v>
      </c>
      <c r="AP11" s="22">
        <f>VLOOKUP($B11,'[12]12.TLHĐC'!$B$6:$T$40,12,0)</f>
        <v>5</v>
      </c>
      <c r="AQ11" s="22" t="str">
        <f>VLOOKUP($B11,'[12]12.TLHĐC'!$B$6:$T$40,16,0)</f>
        <v/>
      </c>
      <c r="AR11" s="22">
        <f>VLOOKUP($B11,'[12]14.AVGT2'!$B$6:$W$38,10,0)</f>
        <v>5.0999999999999996</v>
      </c>
      <c r="AS11" s="22">
        <f>VLOOKUP($B11,'[12]14.AVGT2'!$B$6:$W$38,12,0)</f>
        <v>5.3</v>
      </c>
      <c r="AT11" s="22" t="str">
        <f>VLOOKUP($B11,'[12]14.AVGT2'!$B$6:$W$38,16,0)</f>
        <v/>
      </c>
      <c r="AU11" s="22">
        <f>VLOOKUP($B11,'[12]15.CB1'!$B$6:$T$38,10,0)</f>
        <v>7</v>
      </c>
      <c r="AV11" s="22"/>
      <c r="AW11" s="22" t="str">
        <f>VLOOKUP($B11,'[12]15.CB1'!$B$6:$T$38,16,0)</f>
        <v/>
      </c>
      <c r="AX11" s="22">
        <f>VLOOKUP($B11,'[12]17.QTB'!$B$6:$T$39,10,0)</f>
        <v>7</v>
      </c>
      <c r="AY11" s="22"/>
      <c r="AZ11" s="22" t="str">
        <f>VLOOKUP($B11,'[12]17.QTB'!$B$6:$T$39,16,0)</f>
        <v/>
      </c>
      <c r="BA11" s="22">
        <f>VLOOKUP($B11,'[12]18.CBB1'!$B$6:$T$38,10,0)</f>
        <v>9.5</v>
      </c>
      <c r="BB11" s="22"/>
      <c r="BC11" s="22" t="str">
        <f>VLOOKUP($B11,'[12]18.CBB1'!$B$6:$T$38,16,0)</f>
        <v/>
      </c>
      <c r="BD11" s="22">
        <f>VLOOKUP($B11,'[12]19.XDTĐ'!$B$6:$T$47,10,0)</f>
        <v>6</v>
      </c>
      <c r="BE11" s="22"/>
      <c r="BF11" s="22" t="str">
        <f>VLOOKUP($B11,'[12]19.XDTĐ'!$B$6:$T$47,16,0)</f>
        <v/>
      </c>
      <c r="BG11" s="22">
        <f>VLOOKUP($B11,'[12]16.AVGT3'!$B$6:$X$34,10,0)</f>
        <v>4.3</v>
      </c>
      <c r="BH11" s="22">
        <f>VLOOKUP($B11,'[12]16.AVGT3'!$B$6:$X$34,12,0)</f>
        <v>3.8</v>
      </c>
      <c r="BI11" s="30" t="str">
        <f>VLOOKUP($B11,'[12]16.AVGT3'!$B$6:$X$34,16,0)</f>
        <v>Học lại</v>
      </c>
      <c r="BJ11" s="22">
        <f>VLOOKUP($B11,'[12]21.CB2'!$B$6:$U$39,10,0)</f>
        <v>7</v>
      </c>
      <c r="BK11" s="22"/>
      <c r="BL11" s="22" t="str">
        <f>VLOOKUP($B11,'[12]21.CB2'!$B$6:$U$39,16,0)</f>
        <v/>
      </c>
      <c r="BM11" s="22">
        <f>VLOOKUP($B11,'[12]22.NVNH1'!$B$6:$U$40,10,0)</f>
        <v>4</v>
      </c>
      <c r="BN11" s="22"/>
      <c r="BO11" s="31" t="str">
        <f>VLOOKUP($B11,'[12]22.NVNH1'!$B$6:$U$40,16,0)</f>
        <v>Thi lại</v>
      </c>
    </row>
    <row r="12" spans="1:67" ht="27" customHeight="1" x14ac:dyDescent="0.25">
      <c r="A12" s="6">
        <v>9</v>
      </c>
      <c r="B12" s="35" t="s">
        <v>158</v>
      </c>
      <c r="C12" s="35" t="s">
        <v>645</v>
      </c>
      <c r="D12" s="36" t="s">
        <v>44</v>
      </c>
      <c r="E12" s="20">
        <f>VLOOKUP($B12,'[12]6.AVGT1'!$B$6:$T$35,10,0)</f>
        <v>7.8</v>
      </c>
      <c r="F12" s="20"/>
      <c r="G12" s="20" t="str">
        <f>VLOOKUP($B12,'[12]6.AVGT1'!$B$6:$T$35,16,0)</f>
        <v/>
      </c>
      <c r="H12" s="20">
        <f>VLOOKUP($B12,'[12]1.CT'!$B$6:$T$37,10,0)</f>
        <v>6</v>
      </c>
      <c r="I12" s="20"/>
      <c r="J12" s="20" t="str">
        <f>VLOOKUP($B12,'[12]1.CT'!$B$6:$T$37,16,0)</f>
        <v/>
      </c>
      <c r="K12" s="20">
        <f>VLOOKUP($B12,'[12]2.PL'!$B$6:$T$38,10,0)</f>
        <v>8</v>
      </c>
      <c r="L12" s="20"/>
      <c r="M12" s="20" t="str">
        <f>VLOOKUP($B12,'[12]2.PL'!$B$6:$T$38,16,0)</f>
        <v/>
      </c>
      <c r="N12" s="20">
        <f>VLOOKUP($B12,'[12]5.TIN HOC'!$B$6:$Q$37,10,0)</f>
        <v>8</v>
      </c>
      <c r="O12" s="20"/>
      <c r="P12" s="20" t="str">
        <f>VLOOKUP($B12,'[12]5.TIN HOC'!$B$6:$Q$37,16,0)</f>
        <v/>
      </c>
      <c r="Q12" s="20">
        <f>VLOOKUP($B12,'[12]3.GDTC'!$B$6:$T$38,10,0)</f>
        <v>6</v>
      </c>
      <c r="R12" s="20"/>
      <c r="S12" s="20" t="str">
        <f>VLOOKUP($B12,'[12]3.GDTC'!$B$6:$T$38,16,0)</f>
        <v/>
      </c>
      <c r="T12" s="20">
        <f>VLOOKUP($B12,'[12]4.GDQP '!$B$6:$T$41,10,0)</f>
        <v>7.5</v>
      </c>
      <c r="U12" s="20"/>
      <c r="V12" s="20" t="str">
        <f>VLOOKUP($B12,'[12]4.GDQP '!$B$6:$T$41,16,0)</f>
        <v/>
      </c>
      <c r="W12" s="22">
        <f>VLOOKUP($B12,'[12]7.ATTP'!$B$6:$T$38,10,0)</f>
        <v>5</v>
      </c>
      <c r="X12" s="22"/>
      <c r="Y12" s="22" t="str">
        <f>VLOOKUP($B12,'[12]7.ATTP'!$B$6:$T$38,16,0)</f>
        <v/>
      </c>
      <c r="Z12" s="22">
        <f>VLOOKUP($B12,'[12]8.SLDD'!$B$6:$T$38,10,0)</f>
        <v>6</v>
      </c>
      <c r="AA12" s="22"/>
      <c r="AB12" s="22" t="str">
        <f>VLOOKUP($B12,'[12]8.SLDD'!$B$6:$T$38,16,0)</f>
        <v/>
      </c>
      <c r="AC12" s="22">
        <f>VLOOKUP($B12,'[12]10.QTHĐC'!$B$6:$T$45,10,0)</f>
        <v>9</v>
      </c>
      <c r="AD12" s="22"/>
      <c r="AE12" s="22" t="str">
        <f>VLOOKUP($B12,'[12]10.QTHĐC'!$B$6:$T$45,16,0)</f>
        <v/>
      </c>
      <c r="AF12" s="22">
        <f>VLOOKUP($B12,'[12]11.CSVHVN'!$B$6:$T$38,10,0)</f>
        <v>9.6</v>
      </c>
      <c r="AG12" s="22"/>
      <c r="AH12" s="22" t="str">
        <f>VLOOKUP($B12,'[12]11.CSVHVN'!$B$6:$T$38,16,0)</f>
        <v/>
      </c>
      <c r="AI12" s="22">
        <f>VLOOKUP($B12,'[12]13.TQDL'!$B$6:$U$41,10,0)</f>
        <v>6</v>
      </c>
      <c r="AJ12" s="22"/>
      <c r="AK12" s="22" t="str">
        <f>VLOOKUP($B12,'[12]13.TQDL'!$B$6:$U$41,16,0)</f>
        <v/>
      </c>
      <c r="AL12" s="22">
        <f>VLOOKUP($B12,'[12]9.KTCT'!$B$6:$T$39,10,0)</f>
        <v>7.5</v>
      </c>
      <c r="AM12" s="22"/>
      <c r="AN12" s="22" t="str">
        <f>VLOOKUP($B12,'[12]9.KTCT'!$B$6:$T$39,16,0)</f>
        <v/>
      </c>
      <c r="AO12" s="22">
        <f>VLOOKUP($B12,'[12]12.TLHĐC'!$B$6:$T$40,10,0)</f>
        <v>7</v>
      </c>
      <c r="AP12" s="22"/>
      <c r="AQ12" s="22" t="str">
        <f>VLOOKUP($B12,'[12]12.TLHĐC'!$B$6:$T$40,16,0)</f>
        <v/>
      </c>
      <c r="AR12" s="22">
        <f>VLOOKUP($B12,'[12]14.AVGT2'!$B$6:$W$38,10,0)</f>
        <v>8.1</v>
      </c>
      <c r="AS12" s="22"/>
      <c r="AT12" s="22" t="str">
        <f>VLOOKUP($B12,'[12]14.AVGT2'!$B$6:$W$38,16,0)</f>
        <v/>
      </c>
      <c r="AU12" s="22">
        <f>VLOOKUP($B12,'[12]15.CB1'!$B$6:$T$38,10,0)</f>
        <v>8</v>
      </c>
      <c r="AV12" s="22"/>
      <c r="AW12" s="22" t="str">
        <f>VLOOKUP($B12,'[12]15.CB1'!$B$6:$T$38,16,0)</f>
        <v/>
      </c>
      <c r="AX12" s="22">
        <f>VLOOKUP($B12,'[12]17.QTB'!$B$6:$T$39,10,0)</f>
        <v>9</v>
      </c>
      <c r="AY12" s="22"/>
      <c r="AZ12" s="22" t="str">
        <f>VLOOKUP($B12,'[12]17.QTB'!$B$6:$T$39,16,0)</f>
        <v/>
      </c>
      <c r="BA12" s="22">
        <f>VLOOKUP($B12,'[12]18.CBB1'!$B$6:$T$38,10,0)</f>
        <v>9.5</v>
      </c>
      <c r="BB12" s="22"/>
      <c r="BC12" s="22" t="str">
        <f>VLOOKUP($B12,'[12]18.CBB1'!$B$6:$T$38,16,0)</f>
        <v/>
      </c>
      <c r="BD12" s="22">
        <f>VLOOKUP($B12,'[12]19.XDTĐ'!$B$6:$T$47,10,0)</f>
        <v>7</v>
      </c>
      <c r="BE12" s="22"/>
      <c r="BF12" s="22" t="str">
        <f>VLOOKUP($B12,'[12]19.XDTĐ'!$B$6:$T$47,16,0)</f>
        <v/>
      </c>
      <c r="BG12" s="22">
        <f>VLOOKUP($B12,'[12]16.AVGT3'!$B$6:$X$34,10,0)</f>
        <v>7.2</v>
      </c>
      <c r="BH12" s="22"/>
      <c r="BI12" s="22" t="str">
        <f>VLOOKUP($B12,'[12]16.AVGT3'!$B$6:$X$34,16,0)</f>
        <v/>
      </c>
      <c r="BJ12" s="22">
        <f>VLOOKUP($B12,'[12]21.CB2'!$B$6:$U$39,10,0)</f>
        <v>8</v>
      </c>
      <c r="BK12" s="22"/>
      <c r="BL12" s="22" t="str">
        <f>VLOOKUP($B12,'[12]21.CB2'!$B$6:$U$39,16,0)</f>
        <v/>
      </c>
      <c r="BM12" s="22">
        <f>VLOOKUP($B12,'[12]22.NVNH1'!$B$6:$U$40,10,0)</f>
        <v>7</v>
      </c>
      <c r="BN12" s="22"/>
      <c r="BO12" s="22" t="str">
        <f>VLOOKUP($B12,'[12]22.NVNH1'!$B$6:$U$40,16,0)</f>
        <v/>
      </c>
    </row>
    <row r="13" spans="1:67" ht="27" customHeight="1" x14ac:dyDescent="0.25">
      <c r="A13" s="6">
        <v>10</v>
      </c>
      <c r="B13" s="35" t="s">
        <v>255</v>
      </c>
      <c r="C13" s="35" t="s">
        <v>646</v>
      </c>
      <c r="D13" s="36" t="s">
        <v>256</v>
      </c>
      <c r="E13" s="20">
        <f>VLOOKUP($B13,'[12]6.AVGT1'!$B$6:$T$35,10,0)</f>
        <v>7.3000000000000007</v>
      </c>
      <c r="F13" s="20"/>
      <c r="G13" s="20" t="str">
        <f>VLOOKUP($B13,'[12]6.AVGT1'!$B$6:$T$35,16,0)</f>
        <v/>
      </c>
      <c r="H13" s="20">
        <f>VLOOKUP($B13,'[12]1.CT'!$B$6:$T$37,10,0)</f>
        <v>7.5</v>
      </c>
      <c r="I13" s="20"/>
      <c r="J13" s="20" t="str">
        <f>VLOOKUP($B13,'[12]1.CT'!$B$6:$T$37,16,0)</f>
        <v/>
      </c>
      <c r="K13" s="20">
        <f>VLOOKUP($B13,'[12]2.PL'!$B$6:$T$38,10,0)</f>
        <v>7</v>
      </c>
      <c r="L13" s="20"/>
      <c r="M13" s="20" t="str">
        <f>VLOOKUP($B13,'[12]2.PL'!$B$6:$T$38,16,0)</f>
        <v/>
      </c>
      <c r="N13" s="20">
        <f>VLOOKUP($B13,'[12]5.TIN HOC'!$B$6:$Q$37,10,0)</f>
        <v>8</v>
      </c>
      <c r="O13" s="20"/>
      <c r="P13" s="20" t="str">
        <f>VLOOKUP($B13,'[12]5.TIN HOC'!$B$6:$Q$37,16,0)</f>
        <v/>
      </c>
      <c r="Q13" s="20">
        <f>VLOOKUP($B13,'[12]3.GDTC'!$B$6:$T$38,10,0)</f>
        <v>7</v>
      </c>
      <c r="R13" s="20"/>
      <c r="S13" s="20" t="str">
        <f>VLOOKUP($B13,'[12]3.GDTC'!$B$6:$T$38,16,0)</f>
        <v/>
      </c>
      <c r="T13" s="20">
        <f>VLOOKUP($B13,'[12]4.GDQP '!$B$6:$T$41,10,0)</f>
        <v>7.7</v>
      </c>
      <c r="U13" s="20"/>
      <c r="V13" s="20" t="str">
        <f>VLOOKUP($B13,'[12]4.GDQP '!$B$6:$T$41,16,0)</f>
        <v/>
      </c>
      <c r="W13" s="22">
        <f>VLOOKUP($B13,'[12]7.ATTP'!$B$6:$T$38,10,0)</f>
        <v>5</v>
      </c>
      <c r="X13" s="22"/>
      <c r="Y13" s="22" t="str">
        <f>VLOOKUP($B13,'[12]7.ATTP'!$B$6:$T$38,16,0)</f>
        <v/>
      </c>
      <c r="Z13" s="22">
        <f>VLOOKUP($B13,'[12]8.SLDD'!$B$6:$T$38,10,0)</f>
        <v>5</v>
      </c>
      <c r="AA13" s="22"/>
      <c r="AB13" s="22" t="str">
        <f>VLOOKUP($B13,'[12]8.SLDD'!$B$6:$T$38,16,0)</f>
        <v/>
      </c>
      <c r="AC13" s="22">
        <f>VLOOKUP($B13,'[12]10.QTHĐC'!$B$6:$T$45,10,0)</f>
        <v>9</v>
      </c>
      <c r="AD13" s="22"/>
      <c r="AE13" s="22" t="str">
        <f>VLOOKUP($B13,'[12]10.QTHĐC'!$B$6:$T$45,16,0)</f>
        <v/>
      </c>
      <c r="AF13" s="22">
        <f>VLOOKUP($B13,'[12]11.CSVHVN'!$B$6:$T$38,10,0)</f>
        <v>9.6</v>
      </c>
      <c r="AG13" s="22"/>
      <c r="AH13" s="22" t="str">
        <f>VLOOKUP($B13,'[12]11.CSVHVN'!$B$6:$T$38,16,0)</f>
        <v/>
      </c>
      <c r="AI13" s="22">
        <f>VLOOKUP($B13,'[12]13.TQDL'!$B$6:$U$41,10,0)</f>
        <v>0</v>
      </c>
      <c r="AJ13" s="22">
        <f>VLOOKUP($B13,'[12]13.TQDL'!$B$6:$U$41,12,0)</f>
        <v>6</v>
      </c>
      <c r="AK13" s="22" t="str">
        <f>VLOOKUP($B13,'[12]13.TQDL'!$B$6:$U$41,16,0)</f>
        <v/>
      </c>
      <c r="AL13" s="22">
        <f>VLOOKUP($B13,'[12]9.KTCT'!$B$6:$T$39,10,0)</f>
        <v>9</v>
      </c>
      <c r="AM13" s="22"/>
      <c r="AN13" s="22" t="str">
        <f>VLOOKUP($B13,'[12]9.KTCT'!$B$6:$T$39,16,0)</f>
        <v/>
      </c>
      <c r="AO13" s="22">
        <f>VLOOKUP($B13,'[12]12.TLHĐC'!$B$6:$T$40,10,0)</f>
        <v>5.5</v>
      </c>
      <c r="AP13" s="22"/>
      <c r="AQ13" s="22" t="str">
        <f>VLOOKUP($B13,'[12]12.TLHĐC'!$B$6:$T$40,16,0)</f>
        <v/>
      </c>
      <c r="AR13" s="22">
        <f>VLOOKUP($B13,'[12]14.AVGT2'!$B$6:$W$38,10,0)</f>
        <v>6</v>
      </c>
      <c r="AS13" s="22"/>
      <c r="AT13" s="22" t="str">
        <f>VLOOKUP($B13,'[12]14.AVGT2'!$B$6:$W$38,16,0)</f>
        <v/>
      </c>
      <c r="AU13" s="22">
        <f>VLOOKUP($B13,'[12]15.CB1'!$B$6:$T$38,10,0)</f>
        <v>7</v>
      </c>
      <c r="AV13" s="22"/>
      <c r="AW13" s="22" t="str">
        <f>VLOOKUP($B13,'[12]15.CB1'!$B$6:$T$38,16,0)</f>
        <v/>
      </c>
      <c r="AX13" s="22">
        <f>VLOOKUP($B13,'[12]17.QTB'!$B$6:$T$39,10,0)</f>
        <v>9</v>
      </c>
      <c r="AY13" s="22"/>
      <c r="AZ13" s="22" t="str">
        <f>VLOOKUP($B13,'[12]17.QTB'!$B$6:$T$39,16,0)</f>
        <v/>
      </c>
      <c r="BA13" s="22">
        <f>VLOOKUP($B13,'[12]18.CBB1'!$B$6:$T$38,10,0)</f>
        <v>8.5</v>
      </c>
      <c r="BB13" s="22"/>
      <c r="BC13" s="22" t="str">
        <f>VLOOKUP($B13,'[12]18.CBB1'!$B$6:$T$38,16,0)</f>
        <v/>
      </c>
      <c r="BD13" s="22">
        <f>VLOOKUP($B13,'[12]19.XDTĐ'!$B$6:$T$47,10,0)</f>
        <v>8</v>
      </c>
      <c r="BE13" s="22"/>
      <c r="BF13" s="22" t="str">
        <f>VLOOKUP($B13,'[12]19.XDTĐ'!$B$6:$T$47,16,0)</f>
        <v/>
      </c>
      <c r="BG13" s="22">
        <f>VLOOKUP($B13,'[12]16.AVGT3'!$B$6:$X$34,10,0)</f>
        <v>4.2</v>
      </c>
      <c r="BH13" s="22">
        <f>VLOOKUP($B13,'[12]16.AVGT3'!$B$6:$X$34,12,0)</f>
        <v>3.7</v>
      </c>
      <c r="BI13" s="30" t="str">
        <f>VLOOKUP($B13,'[12]16.AVGT3'!$B$6:$X$34,16,0)</f>
        <v>Học lại</v>
      </c>
      <c r="BJ13" s="22">
        <f>VLOOKUP($B13,'[12]21.CB2'!$B$6:$U$39,10,0)</f>
        <v>7</v>
      </c>
      <c r="BK13" s="22"/>
      <c r="BL13" s="22" t="str">
        <f>VLOOKUP($B13,'[12]21.CB2'!$B$6:$U$39,16,0)</f>
        <v/>
      </c>
      <c r="BM13" s="22">
        <f>VLOOKUP($B13,'[12]22.NVNH1'!$B$6:$U$40,10,0)</f>
        <v>7</v>
      </c>
      <c r="BN13" s="22"/>
      <c r="BO13" s="22" t="str">
        <f>VLOOKUP($B13,'[12]22.NVNH1'!$B$6:$U$40,16,0)</f>
        <v/>
      </c>
    </row>
    <row r="14" spans="1:67" ht="27" customHeight="1" x14ac:dyDescent="0.25">
      <c r="A14" s="6">
        <v>11</v>
      </c>
      <c r="B14" s="35" t="s">
        <v>343</v>
      </c>
      <c r="C14" s="35" t="s">
        <v>344</v>
      </c>
      <c r="D14" s="36" t="s">
        <v>345</v>
      </c>
      <c r="E14" s="20">
        <f>VLOOKUP($B14,'[12]6.AVGT1'!$B$6:$T$35,10,0)</f>
        <v>3.7</v>
      </c>
      <c r="F14" s="20">
        <f>VLOOKUP($B14,'[12]6.AVGT1'!$B$6:$T$35,12,0)</f>
        <v>5.3</v>
      </c>
      <c r="G14" s="33" t="str">
        <f>VLOOKUP($B14,'[12]6.AVGT1'!$B$6:$T$35,16,0)</f>
        <v>Học lại</v>
      </c>
      <c r="H14" s="20">
        <f>VLOOKUP($B14,'[12]1.CT'!$B$6:$T$37,10,0)</f>
        <v>7</v>
      </c>
      <c r="I14" s="20"/>
      <c r="J14" s="20" t="str">
        <f>VLOOKUP($B14,'[12]1.CT'!$B$6:$T$37,16,0)</f>
        <v/>
      </c>
      <c r="K14" s="20">
        <v>0</v>
      </c>
      <c r="L14" s="20">
        <v>0</v>
      </c>
      <c r="M14" s="33" t="str">
        <f>VLOOKUP($B14,'[12]2.PL'!$B$6:$T$38,16,0)</f>
        <v>Học lại</v>
      </c>
      <c r="N14" s="20">
        <f>VLOOKUP($B14,'[12]5.TIN HOC'!$B$6:$Q$37,10,0)</f>
        <v>3</v>
      </c>
      <c r="O14" s="20">
        <f>VLOOKUP($B14,'[12]5.TIN HOC'!$B$6:$Q$37,12,0)</f>
        <v>0</v>
      </c>
      <c r="P14" s="33" t="str">
        <f>VLOOKUP($B14,'[12]5.TIN HOC'!$B$6:$Q$37,16,0)</f>
        <v>Học lại</v>
      </c>
      <c r="Q14" s="20">
        <f>VLOOKUP($B14,'[12]3.GDTC'!$B$6:$T$38,10,0)</f>
        <v>5</v>
      </c>
      <c r="R14" s="20"/>
      <c r="S14" s="20" t="str">
        <f>VLOOKUP($B14,'[12]3.GDTC'!$B$6:$T$38,16,0)</f>
        <v/>
      </c>
      <c r="T14" s="20">
        <f>VLOOKUP($B14,'[12]4.GDQP '!$B$6:$T$41,10,0)</f>
        <v>6.7</v>
      </c>
      <c r="U14" s="20"/>
      <c r="V14" s="20" t="str">
        <f>VLOOKUP($B14,'[12]4.GDQP '!$B$6:$T$41,16,0)</f>
        <v/>
      </c>
      <c r="W14" s="22">
        <f>VLOOKUP($B14,'[12]7.ATTP'!$B$6:$T$38,10,0)</f>
        <v>5</v>
      </c>
      <c r="X14" s="22"/>
      <c r="Y14" s="22" t="str">
        <f>VLOOKUP($B14,'[12]7.ATTP'!$B$6:$T$38,16,0)</f>
        <v/>
      </c>
      <c r="Z14" s="22"/>
      <c r="AA14" s="22"/>
      <c r="AB14" s="30" t="s">
        <v>8</v>
      </c>
      <c r="AC14" s="22"/>
      <c r="AD14" s="22"/>
      <c r="AE14" s="30" t="str">
        <f>VLOOKUP($B14,'[12]10.QTHĐC'!$B$6:$T$45,16,0)</f>
        <v>Học lại</v>
      </c>
      <c r="AF14" s="22">
        <f>VLOOKUP($B14,'[12]11.CSVHVN'!$B$6:$T$38,10,0)</f>
        <v>8</v>
      </c>
      <c r="AG14" s="22"/>
      <c r="AH14" s="22" t="str">
        <f>VLOOKUP($B14,'[12]11.CSVHVN'!$B$6:$T$38,16,0)</f>
        <v/>
      </c>
      <c r="AI14" s="22">
        <f>VLOOKUP($B14,'[12]13.TQDL'!$B$6:$U$41,10,0)</f>
        <v>0</v>
      </c>
      <c r="AJ14" s="22">
        <f>VLOOKUP($B14,'[12]13.TQDL'!$B$6:$U$41,12,0)</f>
        <v>8</v>
      </c>
      <c r="AK14" s="22" t="str">
        <f>VLOOKUP($B14,'[12]13.TQDL'!$B$6:$U$41,16,0)</f>
        <v/>
      </c>
      <c r="AL14" s="22"/>
      <c r="AM14" s="22"/>
      <c r="AN14" s="30" t="s">
        <v>8</v>
      </c>
      <c r="AO14" s="22">
        <f>VLOOKUP($B14,'[12]12.TLHĐC'!$B$6:$T$40,10,0)</f>
        <v>6</v>
      </c>
      <c r="AP14" s="22"/>
      <c r="AQ14" s="22" t="str">
        <f>VLOOKUP($B14,'[12]12.TLHĐC'!$B$6:$T$40,16,0)</f>
        <v/>
      </c>
      <c r="AR14" s="22"/>
      <c r="AS14" s="22"/>
      <c r="AT14" s="30" t="str">
        <f>VLOOKUP($B14,'[12]14.AVGT2'!$B$6:$W$38,16,0)</f>
        <v>Học lại</v>
      </c>
      <c r="AU14" s="22">
        <f>VLOOKUP($B14,'[12]15.CB1'!$B$6:$T$38,10,0)</f>
        <v>7</v>
      </c>
      <c r="AV14" s="22"/>
      <c r="AW14" s="22" t="str">
        <f>VLOOKUP($B14,'[12]15.CB1'!$B$6:$T$38,16,0)</f>
        <v/>
      </c>
      <c r="AX14" s="22">
        <f>VLOOKUP($B14,'[12]17.QTB'!$B$6:$T$39,10,0)</f>
        <v>8</v>
      </c>
      <c r="AY14" s="22"/>
      <c r="AZ14" s="22" t="str">
        <f>VLOOKUP($B14,'[12]17.QTB'!$B$6:$T$39,16,0)</f>
        <v/>
      </c>
      <c r="BA14" s="22">
        <f>VLOOKUP($B14,'[12]18.CBB1'!$B$6:$T$38,10,0)</f>
        <v>0</v>
      </c>
      <c r="BB14" s="22"/>
      <c r="BC14" s="30" t="str">
        <f>VLOOKUP($B14,'[12]18.CBB1'!$B$6:$T$38,16,0)</f>
        <v>Thi lại</v>
      </c>
      <c r="BD14" s="22"/>
      <c r="BE14" s="22"/>
      <c r="BF14" s="30" t="str">
        <f>VLOOKUP($B14,'[12]19.XDTĐ'!$B$6:$T$47,16,0)</f>
        <v>Học lại</v>
      </c>
      <c r="BG14" s="22">
        <f>VLOOKUP($B14,'[12]16.AVGT3'!$B$6:$X$34,10,0)</f>
        <v>5</v>
      </c>
      <c r="BH14" s="22"/>
      <c r="BI14" s="22" t="str">
        <f>VLOOKUP($B14,'[12]16.AVGT3'!$B$6:$X$34,16,0)</f>
        <v/>
      </c>
      <c r="BJ14" s="22">
        <f>VLOOKUP($B14,'[12]21.CB2'!$B$6:$U$39,10,0)</f>
        <v>7</v>
      </c>
      <c r="BK14" s="22"/>
      <c r="BL14" s="22" t="str">
        <f>VLOOKUP($B14,'[12]21.CB2'!$B$6:$U$39,16,0)</f>
        <v/>
      </c>
      <c r="BM14" s="22">
        <f>VLOOKUP($B14,'[12]22.NVNH1'!$B$6:$U$40,10,0)</f>
        <v>0</v>
      </c>
      <c r="BN14" s="22"/>
      <c r="BO14" s="31" t="str">
        <f>VLOOKUP($B14,'[12]22.NVNH1'!$B$6:$U$40,16,0)</f>
        <v>Thi lại</v>
      </c>
    </row>
    <row r="15" spans="1:67" ht="27" customHeight="1" x14ac:dyDescent="0.25">
      <c r="A15" s="6">
        <v>12</v>
      </c>
      <c r="B15" s="35" t="s">
        <v>346</v>
      </c>
      <c r="C15" s="35" t="s">
        <v>83</v>
      </c>
      <c r="D15" s="36" t="s">
        <v>14</v>
      </c>
      <c r="E15" s="20">
        <f>VLOOKUP($B15,'[12]6.AVGT1'!$B$6:$T$35,10,0)</f>
        <v>5.6</v>
      </c>
      <c r="F15" s="20">
        <f>VLOOKUP($B15,'[12]6.AVGT1'!$B$6:$T$35,12,0)</f>
        <v>6.9</v>
      </c>
      <c r="G15" s="33" t="str">
        <f>VLOOKUP($B15,'[12]6.AVGT1'!$B$6:$T$35,16,0)</f>
        <v>Học lại</v>
      </c>
      <c r="H15" s="20">
        <f>VLOOKUP($B15,'[12]1.CT'!$B$6:$T$37,10,0)</f>
        <v>6</v>
      </c>
      <c r="I15" s="20"/>
      <c r="J15" s="20" t="str">
        <f>VLOOKUP($B15,'[12]1.CT'!$B$6:$T$37,16,0)</f>
        <v/>
      </c>
      <c r="K15" s="20">
        <f>VLOOKUP($B15,'[12]2.PL'!$B$6:$T$38,10,0)</f>
        <v>5.5</v>
      </c>
      <c r="L15" s="20"/>
      <c r="M15" s="20" t="str">
        <f>VLOOKUP($B15,'[12]2.PL'!$B$6:$T$38,16,0)</f>
        <v/>
      </c>
      <c r="N15" s="20">
        <f>VLOOKUP($B15,'[12]5.TIN HOC'!$B$6:$Q$37,10,0)</f>
        <v>5</v>
      </c>
      <c r="O15" s="20"/>
      <c r="P15" s="20" t="str">
        <f>VLOOKUP($B15,'[12]5.TIN HOC'!$B$6:$Q$37,16,0)</f>
        <v/>
      </c>
      <c r="Q15" s="20">
        <f>VLOOKUP($B15,'[12]3.GDTC'!$B$6:$T$38,10,0)</f>
        <v>6.5</v>
      </c>
      <c r="R15" s="20"/>
      <c r="S15" s="20" t="str">
        <f>VLOOKUP($B15,'[12]3.GDTC'!$B$6:$T$38,16,0)</f>
        <v/>
      </c>
      <c r="T15" s="20">
        <f>VLOOKUP($B15,'[12]4.GDQP '!$B$6:$T$41,10,0)</f>
        <v>6.8</v>
      </c>
      <c r="U15" s="20"/>
      <c r="V15" s="20" t="str">
        <f>VLOOKUP($B15,'[12]4.GDQP '!$B$6:$T$41,16,0)</f>
        <v/>
      </c>
      <c r="W15" s="22">
        <f>VLOOKUP($B15,'[12]7.ATTP'!$B$6:$T$38,10,0)</f>
        <v>5</v>
      </c>
      <c r="X15" s="22"/>
      <c r="Y15" s="22" t="str">
        <f>VLOOKUP($B15,'[12]7.ATTP'!$B$6:$T$38,16,0)</f>
        <v/>
      </c>
      <c r="Z15" s="22">
        <f>VLOOKUP($B15,'[12]8.SLDD'!$B$6:$T$38,10,0)</f>
        <v>5</v>
      </c>
      <c r="AA15" s="22"/>
      <c r="AB15" s="22" t="str">
        <f>VLOOKUP($B15,'[12]8.SLDD'!$B$6:$T$38,16,0)</f>
        <v/>
      </c>
      <c r="AC15" s="22"/>
      <c r="AD15" s="22"/>
      <c r="AE15" s="30" t="str">
        <f>VLOOKUP($B15,'[12]10.QTHĐC'!$B$6:$T$45,16,0)</f>
        <v>Học lại</v>
      </c>
      <c r="AF15" s="22">
        <f>VLOOKUP($B15,'[12]11.CSVHVN'!$B$6:$T$38,10,0)</f>
        <v>9</v>
      </c>
      <c r="AG15" s="22"/>
      <c r="AH15" s="22" t="str">
        <f>VLOOKUP($B15,'[12]11.CSVHVN'!$B$6:$T$38,16,0)</f>
        <v/>
      </c>
      <c r="AI15" s="22">
        <f>VLOOKUP($B15,'[12]13.TQDL'!$B$6:$U$41,10,0)</f>
        <v>5</v>
      </c>
      <c r="AJ15" s="22"/>
      <c r="AK15" s="22" t="str">
        <f>VLOOKUP($B15,'[12]13.TQDL'!$B$6:$U$41,16,0)</f>
        <v/>
      </c>
      <c r="AL15" s="22">
        <f>VLOOKUP($B15,'[12]9.KTCT'!$B$6:$T$39,10,0)</f>
        <v>7</v>
      </c>
      <c r="AM15" s="22"/>
      <c r="AN15" s="22" t="str">
        <f>VLOOKUP($B15,'[12]9.KTCT'!$B$6:$T$39,16,0)</f>
        <v/>
      </c>
      <c r="AO15" s="22">
        <f>VLOOKUP($B15,'[12]12.TLHĐC'!$B$6:$T$40,10,0)</f>
        <v>3.5</v>
      </c>
      <c r="AP15" s="22">
        <f>VLOOKUP($B15,'[12]12.TLHĐC'!$B$6:$T$40,12,0)</f>
        <v>5.5</v>
      </c>
      <c r="AQ15" s="22" t="str">
        <f>VLOOKUP($B15,'[12]12.TLHĐC'!$B$6:$T$40,16,0)</f>
        <v/>
      </c>
      <c r="AR15" s="22">
        <f>VLOOKUP($B15,'[12]14.AVGT2'!$B$6:$W$38,10,0)</f>
        <v>4.7</v>
      </c>
      <c r="AS15" s="22">
        <f>VLOOKUP($B15,'[12]14.AVGT2'!$B$6:$W$38,12,0)</f>
        <v>1</v>
      </c>
      <c r="AT15" s="30" t="str">
        <f>VLOOKUP($B15,'[12]14.AVGT2'!$B$6:$W$38,16,0)</f>
        <v>Học lại</v>
      </c>
      <c r="AU15" s="22">
        <f>VLOOKUP($B15,'[12]15.CB1'!$B$6:$T$38,10,0)</f>
        <v>7</v>
      </c>
      <c r="AV15" s="22"/>
      <c r="AW15" s="22" t="str">
        <f>VLOOKUP($B15,'[12]15.CB1'!$B$6:$T$38,16,0)</f>
        <v/>
      </c>
      <c r="AX15" s="22">
        <f>VLOOKUP($B15,'[12]17.QTB'!$B$6:$T$39,10,0)</f>
        <v>6</v>
      </c>
      <c r="AY15" s="22"/>
      <c r="AZ15" s="22" t="str">
        <f>VLOOKUP($B15,'[12]17.QTB'!$B$6:$T$39,16,0)</f>
        <v/>
      </c>
      <c r="BA15" s="22">
        <f>VLOOKUP($B15,'[12]18.CBB1'!$B$6:$T$38,10,0)</f>
        <v>9.5</v>
      </c>
      <c r="BB15" s="22"/>
      <c r="BC15" s="22" t="str">
        <f>VLOOKUP($B15,'[12]18.CBB1'!$B$6:$T$38,16,0)</f>
        <v/>
      </c>
      <c r="BD15" s="22"/>
      <c r="BE15" s="22"/>
      <c r="BF15" s="30" t="str">
        <f>VLOOKUP($B15,'[12]19.XDTĐ'!$B$6:$T$47,16,0)</f>
        <v>Học lại</v>
      </c>
      <c r="BG15" s="22">
        <f>VLOOKUP($B15,'[12]16.AVGT3'!$B$6:$X$34,10,0)</f>
        <v>4.5</v>
      </c>
      <c r="BH15" s="22">
        <f>VLOOKUP($B15,'[12]16.AVGT3'!$B$6:$X$34,12,0)</f>
        <v>0</v>
      </c>
      <c r="BI15" s="30" t="str">
        <f>VLOOKUP($B15,'[12]16.AVGT3'!$B$6:$X$34,16,0)</f>
        <v>Học lại</v>
      </c>
      <c r="BJ15" s="22">
        <f>VLOOKUP($B15,'[12]21.CB2'!$B$6:$U$39,10,0)</f>
        <v>6</v>
      </c>
      <c r="BK15" s="22"/>
      <c r="BL15" s="22" t="str">
        <f>VLOOKUP($B15,'[12]21.CB2'!$B$6:$U$39,16,0)</f>
        <v/>
      </c>
      <c r="BM15" s="22">
        <f>VLOOKUP($B15,'[12]22.NVNH1'!$B$6:$U$40,10,0)</f>
        <v>0</v>
      </c>
      <c r="BN15" s="22"/>
      <c r="BO15" s="31" t="str">
        <f>VLOOKUP($B15,'[12]22.NVNH1'!$B$6:$U$40,16,0)</f>
        <v>Thi lại</v>
      </c>
    </row>
    <row r="16" spans="1:67" ht="27" customHeight="1" x14ac:dyDescent="0.25">
      <c r="A16" s="6">
        <v>13</v>
      </c>
      <c r="B16" s="35" t="s">
        <v>516</v>
      </c>
      <c r="C16" s="35" t="s">
        <v>558</v>
      </c>
      <c r="D16" s="36" t="s">
        <v>19</v>
      </c>
      <c r="E16" s="20">
        <f>VLOOKUP($B16,'[12]6.AVGT1'!$B$6:$T$35,10,0)</f>
        <v>7</v>
      </c>
      <c r="F16" s="20"/>
      <c r="G16" s="20" t="str">
        <f>VLOOKUP($B16,'[12]6.AVGT1'!$B$6:$T$35,16,0)</f>
        <v/>
      </c>
      <c r="H16" s="20">
        <f>VLOOKUP($B16,'[12]1.CT'!$B$6:$T$37,10,0)</f>
        <v>7</v>
      </c>
      <c r="I16" s="20"/>
      <c r="J16" s="20" t="str">
        <f>VLOOKUP($B16,'[12]1.CT'!$B$6:$T$37,16,0)</f>
        <v/>
      </c>
      <c r="K16" s="20">
        <f>VLOOKUP($B16,'[12]2.PL'!$B$6:$T$38,10,0)</f>
        <v>6</v>
      </c>
      <c r="L16" s="20"/>
      <c r="M16" s="20" t="str">
        <f>VLOOKUP($B16,'[12]2.PL'!$B$6:$T$38,16,0)</f>
        <v/>
      </c>
      <c r="N16" s="20">
        <f>VLOOKUP($B16,'[12]5.TIN HOC'!$B$6:$Q$37,10,0)</f>
        <v>6</v>
      </c>
      <c r="O16" s="20"/>
      <c r="P16" s="20" t="str">
        <f>VLOOKUP($B16,'[12]5.TIN HOC'!$B$6:$Q$37,16,0)</f>
        <v/>
      </c>
      <c r="Q16" s="20">
        <f>VLOOKUP($B16,'[12]3.GDTC'!$B$6:$T$38,10,0)</f>
        <v>10</v>
      </c>
      <c r="R16" s="20"/>
      <c r="S16" s="20" t="str">
        <f>VLOOKUP($B16,'[12]3.GDTC'!$B$6:$T$38,16,0)</f>
        <v/>
      </c>
      <c r="T16" s="20">
        <f>VLOOKUP($B16,'[12]4.GDQP '!$B$6:$T$41,10,0)</f>
        <v>8.5</v>
      </c>
      <c r="U16" s="20"/>
      <c r="V16" s="20" t="str">
        <f>VLOOKUP($B16,'[12]4.GDQP '!$B$6:$T$41,16,0)</f>
        <v/>
      </c>
      <c r="W16" s="22">
        <f>VLOOKUP($B16,'[12]7.ATTP'!$B$6:$T$38,10,0)</f>
        <v>6</v>
      </c>
      <c r="X16" s="22"/>
      <c r="Y16" s="22" t="str">
        <f>VLOOKUP($B16,'[12]7.ATTP'!$B$6:$T$38,16,0)</f>
        <v/>
      </c>
      <c r="Z16" s="22">
        <f>VLOOKUP($B16,'[12]8.SLDD'!$B$6:$T$38,10,0)</f>
        <v>6</v>
      </c>
      <c r="AA16" s="22"/>
      <c r="AB16" s="22" t="str">
        <f>VLOOKUP($B16,'[12]8.SLDD'!$B$6:$T$38,16,0)</f>
        <v/>
      </c>
      <c r="AC16" s="22">
        <f>VLOOKUP($B16,'[12]10.QTHĐC'!$B$6:$T$45,10,0)</f>
        <v>7</v>
      </c>
      <c r="AD16" s="22"/>
      <c r="AE16" s="22" t="str">
        <f>VLOOKUP($B16,'[12]10.QTHĐC'!$B$6:$T$45,16,0)</f>
        <v/>
      </c>
      <c r="AF16" s="22">
        <f>VLOOKUP($B16,'[12]11.CSVHVN'!$B$6:$T$38,10,0)</f>
        <v>9.8000000000000007</v>
      </c>
      <c r="AG16" s="22"/>
      <c r="AH16" s="22" t="str">
        <f>VLOOKUP($B16,'[12]11.CSVHVN'!$B$6:$T$38,16,0)</f>
        <v/>
      </c>
      <c r="AI16" s="22">
        <f>VLOOKUP($B16,'[12]13.TQDL'!$B$6:$U$41,10,0)</f>
        <v>6</v>
      </c>
      <c r="AJ16" s="22"/>
      <c r="AK16" s="22" t="str">
        <f>VLOOKUP($B16,'[12]13.TQDL'!$B$6:$U$41,16,0)</f>
        <v/>
      </c>
      <c r="AL16" s="22">
        <f>VLOOKUP($B16,'[12]9.KTCT'!$B$6:$T$39,10,0)</f>
        <v>7.5</v>
      </c>
      <c r="AM16" s="22"/>
      <c r="AN16" s="22" t="str">
        <f>VLOOKUP($B16,'[12]9.KTCT'!$B$6:$T$39,16,0)</f>
        <v/>
      </c>
      <c r="AO16" s="22">
        <f>VLOOKUP($B16,'[12]12.TLHĐC'!$B$6:$T$40,10,0)</f>
        <v>5.5</v>
      </c>
      <c r="AP16" s="22"/>
      <c r="AQ16" s="22" t="str">
        <f>VLOOKUP($B16,'[12]12.TLHĐC'!$B$6:$T$40,16,0)</f>
        <v/>
      </c>
      <c r="AR16" s="22">
        <f>VLOOKUP($B16,'[12]14.AVGT2'!$B$6:$W$38,10,0)</f>
        <v>5.6000000000000005</v>
      </c>
      <c r="AS16" s="22"/>
      <c r="AT16" s="22" t="str">
        <f>VLOOKUP($B16,'[12]14.AVGT2'!$B$6:$W$38,16,0)</f>
        <v/>
      </c>
      <c r="AU16" s="22">
        <f>VLOOKUP($B16,'[12]15.CB1'!$B$6:$T$38,10,0)</f>
        <v>8</v>
      </c>
      <c r="AV16" s="22"/>
      <c r="AW16" s="22" t="str">
        <f>VLOOKUP($B16,'[12]15.CB1'!$B$6:$T$38,16,0)</f>
        <v/>
      </c>
      <c r="AX16" s="22">
        <f>VLOOKUP($B16,'[12]17.QTB'!$B$6:$T$39,10,0)</f>
        <v>8</v>
      </c>
      <c r="AY16" s="22"/>
      <c r="AZ16" s="22" t="str">
        <f>VLOOKUP($B16,'[12]17.QTB'!$B$6:$T$39,16,0)</f>
        <v/>
      </c>
      <c r="BA16" s="22">
        <f>VLOOKUP($B16,'[12]18.CBB1'!$B$6:$T$38,10,0)</f>
        <v>8.5</v>
      </c>
      <c r="BB16" s="22"/>
      <c r="BC16" s="22" t="str">
        <f>VLOOKUP($B16,'[12]18.CBB1'!$B$6:$T$38,16,0)</f>
        <v/>
      </c>
      <c r="BD16" s="22">
        <f>VLOOKUP($B16,'[12]19.XDTĐ'!$B$6:$T$47,10,0)</f>
        <v>7</v>
      </c>
      <c r="BE16" s="22"/>
      <c r="BF16" s="22" t="str">
        <f>VLOOKUP($B16,'[12]19.XDTĐ'!$B$6:$T$47,16,0)</f>
        <v/>
      </c>
      <c r="BG16" s="22">
        <f>VLOOKUP($B16,'[12]16.AVGT3'!$B$6:$X$34,10,0)</f>
        <v>6</v>
      </c>
      <c r="BH16" s="22"/>
      <c r="BI16" s="22" t="str">
        <f>VLOOKUP($B16,'[12]16.AVGT3'!$B$6:$X$34,16,0)</f>
        <v/>
      </c>
      <c r="BJ16" s="22">
        <f>VLOOKUP($B16,'[12]21.CB2'!$B$6:$U$39,10,0)</f>
        <v>7</v>
      </c>
      <c r="BK16" s="22"/>
      <c r="BL16" s="22" t="str">
        <f>VLOOKUP($B16,'[12]21.CB2'!$B$6:$U$39,16,0)</f>
        <v/>
      </c>
      <c r="BM16" s="22">
        <f>VLOOKUP($B16,'[12]22.NVNH1'!$B$6:$U$40,10,0)</f>
        <v>8</v>
      </c>
      <c r="BN16" s="22"/>
      <c r="BO16" s="22" t="str">
        <f>VLOOKUP($B16,'[12]22.NVNH1'!$B$6:$U$40,16,0)</f>
        <v/>
      </c>
    </row>
    <row r="17" spans="1:67" ht="27" customHeight="1" x14ac:dyDescent="0.25">
      <c r="A17" s="6">
        <v>14</v>
      </c>
      <c r="B17" s="35" t="s">
        <v>349</v>
      </c>
      <c r="C17" s="35" t="s">
        <v>647</v>
      </c>
      <c r="D17" s="36" t="s">
        <v>40</v>
      </c>
      <c r="E17" s="20">
        <f>VLOOKUP($B17,'[12]6.AVGT1'!$B$6:$T$35,10,0)</f>
        <v>5.7</v>
      </c>
      <c r="F17" s="20">
        <f>VLOOKUP($B17,'[12]6.AVGT1'!$B$6:$T$35,12,0)</f>
        <v>6.2</v>
      </c>
      <c r="G17" s="20" t="str">
        <f>VLOOKUP($B17,'[12]6.AVGT1'!$B$6:$T$35,16,0)</f>
        <v/>
      </c>
      <c r="H17" s="20">
        <f>VLOOKUP($B17,'[12]1.CT'!$B$6:$T$37,10,0)</f>
        <v>7</v>
      </c>
      <c r="I17" s="20"/>
      <c r="J17" s="20" t="str">
        <f>VLOOKUP($B17,'[12]1.CT'!$B$6:$T$37,16,0)</f>
        <v/>
      </c>
      <c r="K17" s="20">
        <f>VLOOKUP($B17,'[12]2.PL'!$B$6:$T$38,10,0)</f>
        <v>7</v>
      </c>
      <c r="L17" s="20"/>
      <c r="M17" s="20" t="str">
        <f>VLOOKUP($B17,'[12]2.PL'!$B$6:$T$38,16,0)</f>
        <v/>
      </c>
      <c r="N17" s="20">
        <f>VLOOKUP($B17,'[12]5.TIN HOC'!$B$6:$Q$37,10,0)</f>
        <v>3</v>
      </c>
      <c r="O17" s="20">
        <f>VLOOKUP($B17,'[12]5.TIN HOC'!$B$6:$Q$37,12,0)</f>
        <v>8</v>
      </c>
      <c r="P17" s="20" t="str">
        <f>VLOOKUP($B17,'[12]5.TIN HOC'!$B$6:$Q$37,16,0)</f>
        <v/>
      </c>
      <c r="Q17" s="20">
        <f>VLOOKUP($B17,'[12]3.GDTC'!$B$6:$T$38,10,0)</f>
        <v>6.5</v>
      </c>
      <c r="R17" s="20"/>
      <c r="S17" s="20" t="str">
        <f>VLOOKUP($B17,'[12]3.GDTC'!$B$6:$T$38,16,0)</f>
        <v/>
      </c>
      <c r="T17" s="20">
        <f>VLOOKUP($B17,'[12]4.GDQP '!$B$6:$T$41,10,0)</f>
        <v>6.5</v>
      </c>
      <c r="U17" s="20"/>
      <c r="V17" s="20" t="str">
        <f>VLOOKUP($B17,'[12]4.GDQP '!$B$6:$T$41,16,0)</f>
        <v/>
      </c>
      <c r="W17" s="22">
        <f>VLOOKUP($B17,'[12]7.ATTP'!$B$6:$T$38,10,0)</f>
        <v>5</v>
      </c>
      <c r="X17" s="22"/>
      <c r="Y17" s="22" t="str">
        <f>VLOOKUP($B17,'[12]7.ATTP'!$B$6:$T$38,16,0)</f>
        <v/>
      </c>
      <c r="Z17" s="22">
        <f>VLOOKUP($B17,'[12]8.SLDD'!$B$6:$T$38,10,0)</f>
        <v>6</v>
      </c>
      <c r="AA17" s="22"/>
      <c r="AB17" s="22" t="str">
        <f>VLOOKUP($B17,'[12]8.SLDD'!$B$6:$T$38,16,0)</f>
        <v/>
      </c>
      <c r="AC17" s="22">
        <f>VLOOKUP($B17,'[12]10.QTHĐC'!$B$6:$T$45,10,0)</f>
        <v>7</v>
      </c>
      <c r="AD17" s="22"/>
      <c r="AE17" s="22" t="str">
        <f>VLOOKUP($B17,'[12]10.QTHĐC'!$B$6:$T$45,16,0)</f>
        <v/>
      </c>
      <c r="AF17" s="22">
        <f>VLOOKUP($B17,'[12]11.CSVHVN'!$B$6:$T$38,10,0)</f>
        <v>9.6</v>
      </c>
      <c r="AG17" s="22"/>
      <c r="AH17" s="22" t="str">
        <f>VLOOKUP($B17,'[12]11.CSVHVN'!$B$6:$T$38,16,0)</f>
        <v/>
      </c>
      <c r="AI17" s="22">
        <f>VLOOKUP($B17,'[12]13.TQDL'!$B$6:$U$41,10,0)</f>
        <v>6</v>
      </c>
      <c r="AJ17" s="22"/>
      <c r="AK17" s="22" t="str">
        <f>VLOOKUP($B17,'[12]13.TQDL'!$B$6:$U$41,16,0)</f>
        <v/>
      </c>
      <c r="AL17" s="22">
        <f>VLOOKUP($B17,'[12]9.KTCT'!$B$6:$T$39,10,0)</f>
        <v>9</v>
      </c>
      <c r="AM17" s="22"/>
      <c r="AN17" s="22" t="str">
        <f>VLOOKUP($B17,'[12]9.KTCT'!$B$6:$T$39,16,0)</f>
        <v/>
      </c>
      <c r="AO17" s="22">
        <f>VLOOKUP($B17,'[12]12.TLHĐC'!$B$6:$T$40,10,0)</f>
        <v>6</v>
      </c>
      <c r="AP17" s="22"/>
      <c r="AQ17" s="22" t="str">
        <f>VLOOKUP($B17,'[12]12.TLHĐC'!$B$6:$T$40,16,0)</f>
        <v/>
      </c>
      <c r="AR17" s="22">
        <f>VLOOKUP($B17,'[12]14.AVGT2'!$B$6:$W$38,10,0)</f>
        <v>5</v>
      </c>
      <c r="AS17" s="22"/>
      <c r="AT17" s="22" t="str">
        <f>VLOOKUP($B17,'[12]14.AVGT2'!$B$6:$W$38,16,0)</f>
        <v/>
      </c>
      <c r="AU17" s="22">
        <f>VLOOKUP($B17,'[12]15.CB1'!$B$6:$T$38,10,0)</f>
        <v>7</v>
      </c>
      <c r="AV17" s="22"/>
      <c r="AW17" s="22" t="str">
        <f>VLOOKUP($B17,'[12]15.CB1'!$B$6:$T$38,16,0)</f>
        <v/>
      </c>
      <c r="AX17" s="22">
        <f>VLOOKUP($B17,'[12]17.QTB'!$B$6:$T$39,10,0)</f>
        <v>6.5</v>
      </c>
      <c r="AY17" s="22"/>
      <c r="AZ17" s="22" t="str">
        <f>VLOOKUP($B17,'[12]17.QTB'!$B$6:$T$39,16,0)</f>
        <v/>
      </c>
      <c r="BA17" s="22">
        <f>VLOOKUP($B17,'[12]18.CBB1'!$B$6:$T$38,10,0)</f>
        <v>8.5</v>
      </c>
      <c r="BB17" s="22"/>
      <c r="BC17" s="22" t="str">
        <f>VLOOKUP($B17,'[12]18.CBB1'!$B$6:$T$38,16,0)</f>
        <v/>
      </c>
      <c r="BD17" s="22">
        <f>VLOOKUP($B17,'[12]19.XDTĐ'!$B$6:$T$47,10,0)</f>
        <v>6</v>
      </c>
      <c r="BE17" s="22"/>
      <c r="BF17" s="22" t="str">
        <f>VLOOKUP($B17,'[12]19.XDTĐ'!$B$6:$T$47,16,0)</f>
        <v/>
      </c>
      <c r="BG17" s="22">
        <f>VLOOKUP($B17,'[12]16.AVGT3'!$B$6:$X$34,10,0)</f>
        <v>5.3</v>
      </c>
      <c r="BH17" s="22"/>
      <c r="BI17" s="22" t="str">
        <f>VLOOKUP($B17,'[12]16.AVGT3'!$B$6:$X$34,16,0)</f>
        <v/>
      </c>
      <c r="BJ17" s="22">
        <f>VLOOKUP($B17,'[12]21.CB2'!$B$6:$U$39,10,0)</f>
        <v>7</v>
      </c>
      <c r="BK17" s="22"/>
      <c r="BL17" s="22" t="str">
        <f>VLOOKUP($B17,'[12]21.CB2'!$B$6:$U$39,16,0)</f>
        <v/>
      </c>
      <c r="BM17" s="22">
        <f>VLOOKUP($B17,'[12]22.NVNH1'!$B$6:$U$40,10,0)</f>
        <v>6</v>
      </c>
      <c r="BN17" s="22"/>
      <c r="BO17" s="22" t="str">
        <f>VLOOKUP($B17,'[12]22.NVNH1'!$B$6:$U$40,16,0)</f>
        <v/>
      </c>
    </row>
    <row r="18" spans="1:67" ht="27" customHeight="1" x14ac:dyDescent="0.25">
      <c r="A18" s="6">
        <v>15</v>
      </c>
      <c r="B18" s="35" t="s">
        <v>168</v>
      </c>
      <c r="C18" s="35" t="s">
        <v>169</v>
      </c>
      <c r="D18" s="36" t="s">
        <v>40</v>
      </c>
      <c r="E18" s="20">
        <f>VLOOKUP($B18,'[12]6.AVGT1'!$B$6:$T$35,10,0)</f>
        <v>6.4</v>
      </c>
      <c r="F18" s="20"/>
      <c r="G18" s="20" t="str">
        <f>VLOOKUP($B18,'[12]6.AVGT1'!$B$6:$T$35,16,0)</f>
        <v/>
      </c>
      <c r="H18" s="20">
        <f>VLOOKUP($B18,'[12]1.CT'!$B$6:$T$37,10,0)</f>
        <v>6</v>
      </c>
      <c r="I18" s="20"/>
      <c r="J18" s="20" t="str">
        <f>VLOOKUP($B18,'[12]1.CT'!$B$6:$T$37,16,0)</f>
        <v/>
      </c>
      <c r="K18" s="20">
        <f>VLOOKUP($B18,'[12]2.PL'!$B$6:$T$38,10,0)</f>
        <v>6</v>
      </c>
      <c r="L18" s="20"/>
      <c r="M18" s="20" t="str">
        <f>VLOOKUP($B18,'[12]2.PL'!$B$6:$T$38,16,0)</f>
        <v/>
      </c>
      <c r="N18" s="20">
        <f>VLOOKUP($B18,'[12]5.TIN HOC'!$B$6:$Q$37,10,0)</f>
        <v>8</v>
      </c>
      <c r="O18" s="20"/>
      <c r="P18" s="20" t="str">
        <f>VLOOKUP($B18,'[12]5.TIN HOC'!$B$6:$Q$37,16,0)</f>
        <v/>
      </c>
      <c r="Q18" s="20">
        <f>VLOOKUP($B18,'[12]3.GDTC'!$B$6:$T$38,10,0)</f>
        <v>6.5</v>
      </c>
      <c r="R18" s="20"/>
      <c r="S18" s="20" t="str">
        <f>VLOOKUP($B18,'[12]3.GDTC'!$B$6:$T$38,16,0)</f>
        <v/>
      </c>
      <c r="T18" s="20">
        <f>VLOOKUP($B18,'[12]4.GDQP '!$B$6:$T$41,10,0)</f>
        <v>6.8</v>
      </c>
      <c r="U18" s="20"/>
      <c r="V18" s="20" t="str">
        <f>VLOOKUP($B18,'[12]4.GDQP '!$B$6:$T$41,16,0)</f>
        <v/>
      </c>
      <c r="W18" s="22">
        <f>VLOOKUP($B18,'[12]7.ATTP'!$B$6:$T$38,10,0)</f>
        <v>5</v>
      </c>
      <c r="X18" s="22"/>
      <c r="Y18" s="22" t="str">
        <f>VLOOKUP($B18,'[12]7.ATTP'!$B$6:$T$38,16,0)</f>
        <v/>
      </c>
      <c r="Z18" s="22">
        <f>VLOOKUP($B18,'[12]8.SLDD'!$B$6:$T$38,10,0)</f>
        <v>6</v>
      </c>
      <c r="AA18" s="22"/>
      <c r="AB18" s="22" t="str">
        <f>VLOOKUP($B18,'[12]8.SLDD'!$B$6:$T$38,16,0)</f>
        <v/>
      </c>
      <c r="AC18" s="22">
        <f>VLOOKUP($B18,'[12]10.QTHĐC'!$B$6:$T$45,10,0)</f>
        <v>10</v>
      </c>
      <c r="AD18" s="22"/>
      <c r="AE18" s="22" t="str">
        <f>VLOOKUP($B18,'[12]10.QTHĐC'!$B$6:$T$45,16,0)</f>
        <v/>
      </c>
      <c r="AF18" s="22">
        <f>VLOOKUP($B18,'[12]11.CSVHVN'!$B$6:$T$38,10,0)</f>
        <v>9.4</v>
      </c>
      <c r="AG18" s="22"/>
      <c r="AH18" s="22" t="str">
        <f>VLOOKUP($B18,'[12]11.CSVHVN'!$B$6:$T$38,16,0)</f>
        <v/>
      </c>
      <c r="AI18" s="22">
        <f>VLOOKUP($B18,'[12]13.TQDL'!$B$6:$U$41,10,0)</f>
        <v>6</v>
      </c>
      <c r="AJ18" s="22"/>
      <c r="AK18" s="22" t="str">
        <f>VLOOKUP($B18,'[12]13.TQDL'!$B$6:$U$41,16,0)</f>
        <v/>
      </c>
      <c r="AL18" s="22">
        <f>VLOOKUP($B18,'[12]9.KTCT'!$B$6:$T$39,10,0)</f>
        <v>7</v>
      </c>
      <c r="AM18" s="22"/>
      <c r="AN18" s="22" t="str">
        <f>VLOOKUP($B18,'[12]9.KTCT'!$B$6:$T$39,16,0)</f>
        <v/>
      </c>
      <c r="AO18" s="22">
        <f>VLOOKUP($B18,'[12]12.TLHĐC'!$B$6:$T$40,10,0)</f>
        <v>5.5</v>
      </c>
      <c r="AP18" s="22"/>
      <c r="AQ18" s="22" t="str">
        <f>VLOOKUP($B18,'[12]12.TLHĐC'!$B$6:$T$40,16,0)</f>
        <v/>
      </c>
      <c r="AR18" s="22">
        <f>VLOOKUP($B18,'[12]14.AVGT2'!$B$6:$W$38,10,0)</f>
        <v>6.5</v>
      </c>
      <c r="AS18" s="22"/>
      <c r="AT18" s="22" t="str">
        <f>VLOOKUP($B18,'[12]14.AVGT2'!$B$6:$W$38,16,0)</f>
        <v/>
      </c>
      <c r="AU18" s="22">
        <f>VLOOKUP($B18,'[12]15.CB1'!$B$6:$T$38,10,0)</f>
        <v>8</v>
      </c>
      <c r="AV18" s="22"/>
      <c r="AW18" s="22" t="str">
        <f>VLOOKUP($B18,'[12]15.CB1'!$B$6:$T$38,16,0)</f>
        <v/>
      </c>
      <c r="AX18" s="22">
        <f>VLOOKUP($B18,'[12]17.QTB'!$B$6:$T$39,10,0)</f>
        <v>7</v>
      </c>
      <c r="AY18" s="22"/>
      <c r="AZ18" s="22" t="str">
        <f>VLOOKUP($B18,'[12]17.QTB'!$B$6:$T$39,16,0)</f>
        <v/>
      </c>
      <c r="BA18" s="22">
        <f>VLOOKUP($B18,'[12]18.CBB1'!$B$6:$T$38,10,0)</f>
        <v>9.5</v>
      </c>
      <c r="BB18" s="22"/>
      <c r="BC18" s="22" t="str">
        <f>VLOOKUP($B18,'[12]18.CBB1'!$B$6:$T$38,16,0)</f>
        <v/>
      </c>
      <c r="BD18" s="22">
        <f>VLOOKUP($B18,'[12]19.XDTĐ'!$B$6:$T$47,10,0)</f>
        <v>8</v>
      </c>
      <c r="BE18" s="22"/>
      <c r="BF18" s="22" t="str">
        <f>VLOOKUP($B18,'[12]19.XDTĐ'!$B$6:$T$47,16,0)</f>
        <v/>
      </c>
      <c r="BG18" s="22">
        <f>VLOOKUP($B18,'[12]16.AVGT3'!$B$6:$X$34,10,0)</f>
        <v>6</v>
      </c>
      <c r="BH18" s="22"/>
      <c r="BI18" s="22" t="str">
        <f>VLOOKUP($B18,'[12]16.AVGT3'!$B$6:$X$34,16,0)</f>
        <v/>
      </c>
      <c r="BJ18" s="22">
        <f>VLOOKUP($B18,'[12]21.CB2'!$B$6:$U$39,10,0)</f>
        <v>8</v>
      </c>
      <c r="BK18" s="22"/>
      <c r="BL18" s="22" t="str">
        <f>VLOOKUP($B18,'[12]21.CB2'!$B$6:$U$39,16,0)</f>
        <v/>
      </c>
      <c r="BM18" s="22">
        <f>VLOOKUP($B18,'[12]22.NVNH1'!$B$6:$U$40,10,0)</f>
        <v>4</v>
      </c>
      <c r="BN18" s="22"/>
      <c r="BO18" s="31" t="str">
        <f>VLOOKUP($B18,'[12]22.NVNH1'!$B$6:$U$40,16,0)</f>
        <v>Thi lại</v>
      </c>
    </row>
    <row r="19" spans="1:67" ht="27" customHeight="1" x14ac:dyDescent="0.25">
      <c r="A19" s="6">
        <v>16</v>
      </c>
      <c r="B19" s="35" t="s">
        <v>648</v>
      </c>
      <c r="C19" s="35" t="s">
        <v>649</v>
      </c>
      <c r="D19" s="36" t="s">
        <v>405</v>
      </c>
      <c r="E19" s="20"/>
      <c r="F19" s="20"/>
      <c r="G19" s="33" t="str">
        <f>VLOOKUP($B19,'[12]6.AVGT1'!$B$6:$T$35,16,0)</f>
        <v>Học lại</v>
      </c>
      <c r="H19" s="20"/>
      <c r="I19" s="20"/>
      <c r="J19" s="33" t="str">
        <f>VLOOKUP($B19,'[12]1.CT'!$B$6:$T$37,16,0)</f>
        <v>Học lại</v>
      </c>
      <c r="K19" s="20"/>
      <c r="L19" s="20"/>
      <c r="M19" s="33" t="str">
        <f>VLOOKUP($B19,'[12]2.PL'!$B$6:$T$38,16,0)</f>
        <v>Học lại</v>
      </c>
      <c r="N19" s="20"/>
      <c r="O19" s="20"/>
      <c r="P19" s="33" t="str">
        <f>VLOOKUP($B19,'[12]5.TIN HOC'!$B$6:$Q$37,16,0)</f>
        <v>Học lại</v>
      </c>
      <c r="Q19" s="20"/>
      <c r="R19" s="20"/>
      <c r="S19" s="33" t="str">
        <f>VLOOKUP($B19,'[12]3.GDTC'!$B$6:$T$38,16,0)</f>
        <v>Học lại</v>
      </c>
      <c r="T19" s="20"/>
      <c r="U19" s="20"/>
      <c r="V19" s="33" t="str">
        <f>VLOOKUP($B19,'[12]4.GDQP '!$B$6:$T$41,16,0)</f>
        <v>Học lại</v>
      </c>
      <c r="W19" s="22"/>
      <c r="X19" s="22"/>
      <c r="Y19" s="30" t="str">
        <f>VLOOKUP($B19,'[12]7.ATTP'!$B$6:$T$38,16,0)</f>
        <v>Học lại</v>
      </c>
      <c r="Z19" s="22"/>
      <c r="AA19" s="22"/>
      <c r="AB19" s="30" t="s">
        <v>8</v>
      </c>
      <c r="AC19" s="22"/>
      <c r="AD19" s="22"/>
      <c r="AE19" s="30" t="str">
        <f>VLOOKUP($B19,'[12]10.QTHĐC'!$B$6:$T$45,16,0)</f>
        <v>Học lại</v>
      </c>
      <c r="AF19" s="22"/>
      <c r="AG19" s="22"/>
      <c r="AH19" s="30" t="s">
        <v>8</v>
      </c>
      <c r="AI19" s="22">
        <f>VLOOKUP($B19,'[12]13.TQDL'!$B$6:$U$41,10,0)</f>
        <v>7</v>
      </c>
      <c r="AJ19" s="22"/>
      <c r="AK19" s="22" t="str">
        <f>VLOOKUP($B19,'[12]13.TQDL'!$B$6:$U$41,16,0)</f>
        <v/>
      </c>
      <c r="AL19" s="22"/>
      <c r="AM19" s="22"/>
      <c r="AN19" s="30" t="s">
        <v>8</v>
      </c>
      <c r="AO19" s="22">
        <f>VLOOKUP($B19,'[12]12.TLHĐC'!$B$6:$T$40,10,0)</f>
        <v>7</v>
      </c>
      <c r="AP19" s="22"/>
      <c r="AQ19" s="22" t="str">
        <f>VLOOKUP($B19,'[12]12.TLHĐC'!$B$6:$T$40,16,0)</f>
        <v/>
      </c>
      <c r="AR19" s="22">
        <f>VLOOKUP($B19,'[12]14.AVGT2'!$B$6:$W$38,10,0)</f>
        <v>5.7</v>
      </c>
      <c r="AS19" s="22"/>
      <c r="AT19" s="22" t="str">
        <f>VLOOKUP($B19,'[12]14.AVGT2'!$B$6:$W$38,16,0)</f>
        <v/>
      </c>
      <c r="AU19" s="22">
        <f>VLOOKUP($B19,'[12]15.CB1'!$B$6:$T$38,10,0)</f>
        <v>6</v>
      </c>
      <c r="AV19" s="22"/>
      <c r="AW19" s="22" t="str">
        <f>VLOOKUP($B19,'[12]15.CB1'!$B$6:$T$38,16,0)</f>
        <v/>
      </c>
      <c r="AX19" s="22">
        <f>VLOOKUP($B19,'[12]17.QTB'!$B$6:$T$39,10,0)</f>
        <v>6</v>
      </c>
      <c r="AY19" s="22"/>
      <c r="AZ19" s="22" t="str">
        <f>VLOOKUP($B19,'[12]17.QTB'!$B$6:$T$39,16,0)</f>
        <v/>
      </c>
      <c r="BA19" s="22">
        <f>VLOOKUP($B19,'[12]18.CBB1'!$B$6:$T$38,10,0)</f>
        <v>8.5</v>
      </c>
      <c r="BB19" s="22"/>
      <c r="BC19" s="22" t="str">
        <f>VLOOKUP($B19,'[12]18.CBB1'!$B$6:$T$38,16,0)</f>
        <v/>
      </c>
      <c r="BD19" s="22"/>
      <c r="BE19" s="22"/>
      <c r="BF19" s="30" t="str">
        <f>VLOOKUP($B19,'[12]19.XDTĐ'!$B$6:$T$47,16,0)</f>
        <v>Học lại</v>
      </c>
      <c r="BG19" s="22"/>
      <c r="BH19" s="22"/>
      <c r="BI19" s="30" t="str">
        <f>VLOOKUP($B19,'[12]16.AVGT3'!$B$6:$X$34,16,0)</f>
        <v>Học lại</v>
      </c>
      <c r="BJ19" s="22">
        <v>0</v>
      </c>
      <c r="BK19" s="22">
        <v>6</v>
      </c>
      <c r="BL19" s="22" t="str">
        <f>VLOOKUP($B19,'[12]21.CB2'!$B$6:$U$39,16,0)</f>
        <v/>
      </c>
      <c r="BM19" s="22">
        <f>VLOOKUP($B19,'[12]22.NVNH1'!$B$6:$U$40,10,0)</f>
        <v>0</v>
      </c>
      <c r="BN19" s="22"/>
      <c r="BO19" s="31" t="str">
        <f>VLOOKUP($B19,'[12]22.NVNH1'!$B$6:$U$40,16,0)</f>
        <v>Thi lại</v>
      </c>
    </row>
    <row r="20" spans="1:67" ht="27" customHeight="1" x14ac:dyDescent="0.25">
      <c r="A20" s="6">
        <v>17</v>
      </c>
      <c r="B20" s="35" t="s">
        <v>350</v>
      </c>
      <c r="C20" s="35" t="s">
        <v>650</v>
      </c>
      <c r="D20" s="36" t="s">
        <v>121</v>
      </c>
      <c r="E20" s="20">
        <f>VLOOKUP($B20,'[12]6.AVGT1'!$B$6:$T$35,10,0)</f>
        <v>6.1</v>
      </c>
      <c r="F20" s="20">
        <f>VLOOKUP($B20,'[12]6.AVGT1'!$B$6:$T$35,12,0)</f>
        <v>6.9</v>
      </c>
      <c r="G20" s="20" t="str">
        <f>VLOOKUP($B20,'[12]6.AVGT1'!$B$6:$T$35,16,0)</f>
        <v/>
      </c>
      <c r="H20" s="20">
        <f>VLOOKUP($B20,'[12]1.CT'!$B$6:$T$37,10,0)</f>
        <v>7</v>
      </c>
      <c r="I20" s="20"/>
      <c r="J20" s="20" t="str">
        <f>VLOOKUP($B20,'[12]1.CT'!$B$6:$T$37,16,0)</f>
        <v/>
      </c>
      <c r="K20" s="20">
        <f>VLOOKUP($B20,'[12]2.PL'!$B$6:$T$38,10,0)</f>
        <v>6</v>
      </c>
      <c r="L20" s="20"/>
      <c r="M20" s="20" t="str">
        <f>VLOOKUP($B20,'[12]2.PL'!$B$6:$T$38,16,0)</f>
        <v/>
      </c>
      <c r="N20" s="20">
        <f>VLOOKUP($B20,'[12]5.TIN HOC'!$B$6:$Q$37,10,0)</f>
        <v>5</v>
      </c>
      <c r="O20" s="20"/>
      <c r="P20" s="20" t="str">
        <f>VLOOKUP($B20,'[12]5.TIN HOC'!$B$6:$Q$37,16,0)</f>
        <v/>
      </c>
      <c r="Q20" s="20">
        <f>VLOOKUP($B20,'[12]3.GDTC'!$B$6:$T$38,10,0)</f>
        <v>6</v>
      </c>
      <c r="R20" s="20"/>
      <c r="S20" s="20" t="str">
        <f>VLOOKUP($B20,'[12]3.GDTC'!$B$6:$T$38,16,0)</f>
        <v/>
      </c>
      <c r="T20" s="20">
        <f>VLOOKUP($B20,'[12]4.GDQP '!$B$6:$T$41,10,0)</f>
        <v>8.1</v>
      </c>
      <c r="U20" s="20"/>
      <c r="V20" s="20" t="str">
        <f>VLOOKUP($B20,'[12]4.GDQP '!$B$6:$T$41,16,0)</f>
        <v/>
      </c>
      <c r="W20" s="22">
        <f>VLOOKUP($B20,'[12]7.ATTP'!$B$6:$T$38,10,0)</f>
        <v>5</v>
      </c>
      <c r="X20" s="22"/>
      <c r="Y20" s="22" t="str">
        <f>VLOOKUP($B20,'[12]7.ATTP'!$B$6:$T$38,16,0)</f>
        <v/>
      </c>
      <c r="Z20" s="22">
        <f>VLOOKUP($B20,'[12]8.SLDD'!$B$6:$T$38,10,0)</f>
        <v>6</v>
      </c>
      <c r="AA20" s="22"/>
      <c r="AB20" s="22" t="str">
        <f>VLOOKUP($B20,'[12]8.SLDD'!$B$6:$T$38,16,0)</f>
        <v/>
      </c>
      <c r="AC20" s="22">
        <f>VLOOKUP($B20,'[12]10.QTHĐC'!$B$6:$T$45,10,0)</f>
        <v>7</v>
      </c>
      <c r="AD20" s="22"/>
      <c r="AE20" s="22" t="str">
        <f>VLOOKUP($B20,'[12]10.QTHĐC'!$B$6:$T$45,16,0)</f>
        <v/>
      </c>
      <c r="AF20" s="22">
        <f>VLOOKUP($B20,'[12]11.CSVHVN'!$B$6:$T$38,10,0)</f>
        <v>9.4</v>
      </c>
      <c r="AG20" s="22"/>
      <c r="AH20" s="22" t="str">
        <f>VLOOKUP($B20,'[12]11.CSVHVN'!$B$6:$T$38,16,0)</f>
        <v/>
      </c>
      <c r="AI20" s="22">
        <f>VLOOKUP($B20,'[12]13.TQDL'!$B$6:$U$41,10,0)</f>
        <v>7</v>
      </c>
      <c r="AJ20" s="22"/>
      <c r="AK20" s="22" t="str">
        <f>VLOOKUP($B20,'[12]13.TQDL'!$B$6:$U$41,16,0)</f>
        <v/>
      </c>
      <c r="AL20" s="22">
        <f>VLOOKUP($B20,'[12]9.KTCT'!$B$6:$T$39,10,0)</f>
        <v>7</v>
      </c>
      <c r="AM20" s="22"/>
      <c r="AN20" s="22" t="str">
        <f>VLOOKUP($B20,'[12]9.KTCT'!$B$6:$T$39,16,0)</f>
        <v/>
      </c>
      <c r="AO20" s="22">
        <f>VLOOKUP($B20,'[12]12.TLHĐC'!$B$6:$T$40,10,0)</f>
        <v>5</v>
      </c>
      <c r="AP20" s="22"/>
      <c r="AQ20" s="22" t="str">
        <f>VLOOKUP($B20,'[12]12.TLHĐC'!$B$6:$T$40,16,0)</f>
        <v/>
      </c>
      <c r="AR20" s="22">
        <f>VLOOKUP($B20,'[12]14.AVGT2'!$B$6:$W$38,10,0)</f>
        <v>5.6</v>
      </c>
      <c r="AS20" s="22"/>
      <c r="AT20" s="22" t="str">
        <f>VLOOKUP($B20,'[12]14.AVGT2'!$B$6:$W$38,16,0)</f>
        <v/>
      </c>
      <c r="AU20" s="22">
        <f>VLOOKUP($B20,'[12]15.CB1'!$B$6:$T$38,10,0)</f>
        <v>8</v>
      </c>
      <c r="AV20" s="22"/>
      <c r="AW20" s="22" t="str">
        <f>VLOOKUP($B20,'[12]15.CB1'!$B$6:$T$38,16,0)</f>
        <v/>
      </c>
      <c r="AX20" s="22">
        <f>VLOOKUP($B20,'[12]17.QTB'!$B$6:$T$39,10,0)</f>
        <v>8</v>
      </c>
      <c r="AY20" s="22"/>
      <c r="AZ20" s="22" t="str">
        <f>VLOOKUP($B20,'[12]17.QTB'!$B$6:$T$39,16,0)</f>
        <v/>
      </c>
      <c r="BA20" s="22">
        <f>VLOOKUP($B20,'[12]18.CBB1'!$B$6:$T$38,10,0)</f>
        <v>8.5</v>
      </c>
      <c r="BB20" s="22"/>
      <c r="BC20" s="22" t="str">
        <f>VLOOKUP($B20,'[12]18.CBB1'!$B$6:$T$38,16,0)</f>
        <v/>
      </c>
      <c r="BD20" s="22">
        <f>VLOOKUP($B20,'[12]19.XDTĐ'!$B$6:$T$47,10,0)</f>
        <v>8</v>
      </c>
      <c r="BE20" s="22"/>
      <c r="BF20" s="22" t="str">
        <f>VLOOKUP($B20,'[12]19.XDTĐ'!$B$6:$T$47,16,0)</f>
        <v/>
      </c>
      <c r="BG20" s="22">
        <f>VLOOKUP($B20,'[12]16.AVGT3'!$B$6:$X$34,10,0)</f>
        <v>7.1</v>
      </c>
      <c r="BH20" s="22"/>
      <c r="BI20" s="22" t="str">
        <f>VLOOKUP($B20,'[12]16.AVGT3'!$B$6:$X$34,16,0)</f>
        <v/>
      </c>
      <c r="BJ20" s="22">
        <f>VLOOKUP($B20,'[12]21.CB2'!$B$6:$U$39,10,0)</f>
        <v>7</v>
      </c>
      <c r="BK20" s="22"/>
      <c r="BL20" s="22" t="str">
        <f>VLOOKUP($B20,'[12]21.CB2'!$B$6:$U$39,16,0)</f>
        <v/>
      </c>
      <c r="BM20" s="22">
        <f>VLOOKUP($B20,'[12]22.NVNH1'!$B$6:$U$40,10,0)</f>
        <v>8</v>
      </c>
      <c r="BN20" s="22"/>
      <c r="BO20" s="22" t="str">
        <f>VLOOKUP($B20,'[12]22.NVNH1'!$B$6:$U$40,16,0)</f>
        <v/>
      </c>
    </row>
  </sheetData>
  <autoFilter ref="A3:Y12"/>
  <mergeCells count="29">
    <mergeCell ref="BJ1:BO1"/>
    <mergeCell ref="BJ2:BL2"/>
    <mergeCell ref="BM2:BO2"/>
    <mergeCell ref="T2:V2"/>
    <mergeCell ref="AO2:AQ2"/>
    <mergeCell ref="BD2:BF2"/>
    <mergeCell ref="BG2:BI2"/>
    <mergeCell ref="AU1:BI1"/>
    <mergeCell ref="AU2:AW2"/>
    <mergeCell ref="AX2:AZ2"/>
    <mergeCell ref="BA2:BC2"/>
    <mergeCell ref="AL2:AN2"/>
    <mergeCell ref="AR2:AT2"/>
    <mergeCell ref="A1:A3"/>
    <mergeCell ref="B1:B3"/>
    <mergeCell ref="C1:C3"/>
    <mergeCell ref="D1:D3"/>
    <mergeCell ref="W1:AT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R21"/>
  <sheetViews>
    <sheetView zoomScale="85" zoomScaleNormal="85" workbookViewId="0">
      <pane xSplit="4" ySplit="3" topLeftCell="H16" activePane="bottomRight" state="frozen"/>
      <selection activeCell="M60" sqref="M60"/>
      <selection pane="topRight" activeCell="M60" sqref="M60"/>
      <selection pane="bottomLeft" activeCell="M60" sqref="M60"/>
      <selection pane="bottomRight" activeCell="E3" sqref="E1:V1048576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.140625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.5703125" style="5" customWidth="1"/>
    <col min="53" max="53" width="5.7109375" style="4" customWidth="1"/>
    <col min="54" max="54" width="5.7109375" style="5" customWidth="1"/>
    <col min="55" max="55" width="6.140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" style="5" customWidth="1"/>
    <col min="62" max="62" width="5.7109375" style="4" customWidth="1"/>
    <col min="63" max="63" width="5.7109375" style="5" customWidth="1"/>
    <col min="64" max="64" width="6.28515625" style="5" customWidth="1"/>
    <col min="65" max="65" width="5.7109375" style="4" customWidth="1"/>
    <col min="66" max="66" width="5.7109375" style="5" customWidth="1"/>
    <col min="67" max="67" width="6.5703125" style="5" customWidth="1"/>
    <col min="68" max="68" width="5.7109375" style="4" customWidth="1"/>
    <col min="69" max="69" width="5.7109375" style="5" customWidth="1"/>
    <col min="70" max="70" width="6.140625" style="5" customWidth="1"/>
  </cols>
  <sheetData>
    <row r="1" spans="1:70" s="1" customFormat="1" ht="22.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2" t="s">
        <v>738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4"/>
      <c r="AR1" s="92" t="s">
        <v>739</v>
      </c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109" t="s">
        <v>740</v>
      </c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</row>
    <row r="2" spans="1:70" ht="105.75" customHeight="1" x14ac:dyDescent="0.25">
      <c r="A2" s="85"/>
      <c r="B2" s="87"/>
      <c r="C2" s="85"/>
      <c r="D2" s="85"/>
      <c r="E2" s="103" t="s">
        <v>727</v>
      </c>
      <c r="F2" s="104"/>
      <c r="G2" s="105"/>
      <c r="H2" s="103" t="s">
        <v>728</v>
      </c>
      <c r="I2" s="104"/>
      <c r="J2" s="105"/>
      <c r="K2" s="103" t="s">
        <v>729</v>
      </c>
      <c r="L2" s="104"/>
      <c r="M2" s="105"/>
      <c r="N2" s="103" t="s">
        <v>730</v>
      </c>
      <c r="O2" s="104"/>
      <c r="P2" s="105"/>
      <c r="Q2" s="103" t="s">
        <v>731</v>
      </c>
      <c r="R2" s="104"/>
      <c r="S2" s="105"/>
      <c r="T2" s="103" t="s">
        <v>732</v>
      </c>
      <c r="U2" s="104"/>
      <c r="V2" s="105"/>
      <c r="W2" s="89" t="s">
        <v>653</v>
      </c>
      <c r="X2" s="90"/>
      <c r="Y2" s="91"/>
      <c r="Z2" s="89" t="s">
        <v>568</v>
      </c>
      <c r="AA2" s="90"/>
      <c r="AB2" s="91"/>
      <c r="AC2" s="89" t="s">
        <v>571</v>
      </c>
      <c r="AD2" s="90"/>
      <c r="AE2" s="91"/>
      <c r="AF2" s="89" t="s">
        <v>656</v>
      </c>
      <c r="AG2" s="90"/>
      <c r="AH2" s="91"/>
      <c r="AI2" s="89" t="s">
        <v>654</v>
      </c>
      <c r="AJ2" s="90"/>
      <c r="AK2" s="91"/>
      <c r="AL2" s="89" t="s">
        <v>655</v>
      </c>
      <c r="AM2" s="90"/>
      <c r="AN2" s="91"/>
      <c r="AO2" s="89" t="s">
        <v>741</v>
      </c>
      <c r="AP2" s="90"/>
      <c r="AQ2" s="91"/>
      <c r="AR2" s="89" t="s">
        <v>706</v>
      </c>
      <c r="AS2" s="90"/>
      <c r="AT2" s="91"/>
      <c r="AU2" s="89" t="s">
        <v>707</v>
      </c>
      <c r="AV2" s="90"/>
      <c r="AW2" s="91"/>
      <c r="AX2" s="89" t="s">
        <v>710</v>
      </c>
      <c r="AY2" s="90"/>
      <c r="AZ2" s="91"/>
      <c r="BA2" s="89" t="s">
        <v>708</v>
      </c>
      <c r="BB2" s="90"/>
      <c r="BC2" s="91"/>
      <c r="BD2" s="89" t="s">
        <v>709</v>
      </c>
      <c r="BE2" s="90"/>
      <c r="BF2" s="91"/>
      <c r="BG2" s="111" t="s">
        <v>803</v>
      </c>
      <c r="BH2" s="111"/>
      <c r="BI2" s="111"/>
      <c r="BJ2" s="111" t="s">
        <v>804</v>
      </c>
      <c r="BK2" s="111"/>
      <c r="BL2" s="111"/>
      <c r="BM2" s="111" t="s">
        <v>805</v>
      </c>
      <c r="BN2" s="111"/>
      <c r="BO2" s="111"/>
      <c r="BP2" s="111" t="s">
        <v>806</v>
      </c>
      <c r="BQ2" s="111"/>
      <c r="BR2" s="111"/>
    </row>
    <row r="3" spans="1:70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712</v>
      </c>
      <c r="BB3" s="2" t="s">
        <v>711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  <c r="BM3" s="2" t="s">
        <v>4</v>
      </c>
      <c r="BN3" s="2" t="s">
        <v>5</v>
      </c>
      <c r="BO3" s="2" t="s">
        <v>6</v>
      </c>
      <c r="BP3" s="2" t="s">
        <v>712</v>
      </c>
      <c r="BQ3" s="2" t="s">
        <v>711</v>
      </c>
      <c r="BR3" s="2" t="s">
        <v>6</v>
      </c>
    </row>
    <row r="4" spans="1:70" s="4" customFormat="1" ht="24.75" customHeight="1" x14ac:dyDescent="0.25">
      <c r="A4" s="6">
        <v>1</v>
      </c>
      <c r="B4" s="9" t="s">
        <v>477</v>
      </c>
      <c r="C4" s="9" t="s">
        <v>478</v>
      </c>
      <c r="D4" s="10" t="s">
        <v>67</v>
      </c>
      <c r="E4" s="20">
        <f>VLOOKUP($B4,'[13]6.AVGT1'!$B$6:$V$32,10,0)</f>
        <v>5.6000000000000005</v>
      </c>
      <c r="F4" s="20"/>
      <c r="G4" s="20" t="str">
        <f>VLOOKUP($B4,'[13]6.AVGT1'!$B$6:$V$32,16,0)</f>
        <v/>
      </c>
      <c r="H4" s="20">
        <f>VLOOKUP($B4,'[13]2.CT '!$B$6:$R$31,10,0)</f>
        <v>8</v>
      </c>
      <c r="I4" s="20"/>
      <c r="J4" s="20" t="str">
        <f>VLOOKUP($B4,'[13]2.CT '!$B$6:$R$31,16,0)</f>
        <v/>
      </c>
      <c r="K4" s="20">
        <f>VLOOKUP($B4,'[13]3.PL'!$B$6:$T$34,10,0)</f>
        <v>8</v>
      </c>
      <c r="L4" s="20"/>
      <c r="M4" s="20" t="str">
        <f>VLOOKUP($B4,'[13]3.PL'!$B$6:$T$34,16,0)</f>
        <v/>
      </c>
      <c r="N4" s="20">
        <f>VLOOKUP($B4,'[13]1.TIN HOC'!$B$6:$T$32,10,0)</f>
        <v>6</v>
      </c>
      <c r="O4" s="20"/>
      <c r="P4" s="20" t="str">
        <f>VLOOKUP($B4,'[13]1.TIN HOC'!$B$6:$T$32,16,0)</f>
        <v/>
      </c>
      <c r="Q4" s="20">
        <f>VLOOKUP($B4,'[13]5.GDTC'!$B$6:$T$34,10,0)</f>
        <v>7</v>
      </c>
      <c r="R4" s="20"/>
      <c r="S4" s="20" t="str">
        <f>VLOOKUP($B4,'[13]5.GDTC'!$B$6:$T$34,16,0)</f>
        <v/>
      </c>
      <c r="T4" s="20">
        <f>VLOOKUP($B4,'[13]4.GDQP'!$B$6:$Q$37,10,0)</f>
        <v>6.2</v>
      </c>
      <c r="U4" s="20"/>
      <c r="V4" s="20" t="str">
        <f>VLOOKUP($B4,'[13]4.GDQP'!$B$6:$Q$37,16,0)</f>
        <v/>
      </c>
      <c r="W4" s="22">
        <f>VLOOKUP($B4,'[13]7.TVTH '!$B$6:$T$31,10,0)</f>
        <v>7.5</v>
      </c>
      <c r="X4" s="22"/>
      <c r="Y4" s="22" t="str">
        <f>VLOOKUP($B4,'[13]7.TVTH '!$B$6:$T$31,16,0)</f>
        <v/>
      </c>
      <c r="Z4" s="22">
        <f>VLOOKUP($B4,'[13]9.CSVHVN'!$B$6:$T$34,10,0)</f>
        <v>9.8000000000000007</v>
      </c>
      <c r="AA4" s="22"/>
      <c r="AB4" s="22" t="str">
        <f>VLOOKUP($B4,'[13]9.CSVHVN'!$B$6:$T$34,16,0)</f>
        <v/>
      </c>
      <c r="AC4" s="22">
        <f>VLOOKUP($B4,'[13]10.TLHĐC'!$B$6:$T$32,10,0)</f>
        <v>8.5</v>
      </c>
      <c r="AD4" s="22"/>
      <c r="AE4" s="22" t="str">
        <f>VLOOKUP($B4,'[13]10.TLHĐC'!$B$6:$T$32,16,0)</f>
        <v/>
      </c>
      <c r="AF4" s="22">
        <f>VLOOKUP($B4,'[13]11.KNTA1'!$B$6:$T$32,10,0)</f>
        <v>3.4</v>
      </c>
      <c r="AG4" s="22">
        <f>VLOOKUP($B4,'[13]11.KNTA1'!$B$6:$T$32,12,0)</f>
        <v>5.2</v>
      </c>
      <c r="AH4" s="22" t="str">
        <f>VLOOKUP($B4,'[13]11.KNTA1'!$B$6:$T$32,16,0)</f>
        <v/>
      </c>
      <c r="AI4" s="22">
        <f>VLOOKUP($B4,'[13]12.NATH'!$B$6:$T$32,10,0)</f>
        <v>7.5</v>
      </c>
      <c r="AJ4" s="22"/>
      <c r="AK4" s="22" t="str">
        <f>VLOOKUP($B4,'[13]12.NATH'!$B$6:$T$32,16,0)</f>
        <v/>
      </c>
      <c r="AL4" s="22">
        <f>VLOOKUP($B4,'[13]13.GTTKD'!$B$6:$T$32,10,0)</f>
        <v>8</v>
      </c>
      <c r="AM4" s="22"/>
      <c r="AN4" s="22" t="str">
        <f>VLOOKUP($B4,'[13]13.GTTKD'!$B$6:$T$32,16,0)</f>
        <v/>
      </c>
      <c r="AO4" s="22">
        <f>VLOOKUP($B4,'[13]8.AVGT2'!$B$6:$W$36,10,0)</f>
        <v>6.9</v>
      </c>
      <c r="AP4" s="22"/>
      <c r="AQ4" s="22" t="str">
        <f>VLOOKUP($B4,'[13]8.AVGT2'!$B$6:$W$36,16,0)</f>
        <v/>
      </c>
      <c r="AR4" s="22">
        <f>VLOOKUP($B4,'[13]14.TVTH'!$B$6:$T$35,10,0)</f>
        <v>4.5</v>
      </c>
      <c r="AS4" s="22">
        <f>VLOOKUP($B4,'[13]14.TVTH'!$B$6:$T$35,12,0)</f>
        <v>5</v>
      </c>
      <c r="AT4" s="22" t="str">
        <f>VLOOKUP($B4,'[13]14.TVTH'!$B$6:$T$35,16,0)</f>
        <v/>
      </c>
      <c r="AU4" s="22">
        <f>VLOOKUP($B4,'[13]15.DLNN'!$B$6:$T$28,10,0)</f>
        <v>7</v>
      </c>
      <c r="AV4" s="22"/>
      <c r="AW4" s="22" t="str">
        <f>VLOOKUP($B4,'[13]15.DLNN'!$B$6:$T$28,16,0)</f>
        <v/>
      </c>
      <c r="AX4" s="39">
        <f>VLOOKUP($B4,'[13]16.LTD'!$B$6:$V$33,10,0)</f>
        <v>4.25</v>
      </c>
      <c r="AY4" s="39">
        <f>VLOOKUP($B4,'[13]16.LTD'!$B$6:$V$33,12,0)</f>
        <v>6.25</v>
      </c>
      <c r="AZ4" s="39" t="str">
        <f>VLOOKUP($B4,'[13]16.LTD'!$B$6:$V$33,16,0)</f>
        <v/>
      </c>
      <c r="BA4" s="22"/>
      <c r="BB4" s="22"/>
      <c r="BC4" s="30" t="str">
        <f>VLOOKUP($B4,'[13]17.KNTA2'!$B$6:$S$32,16,0)</f>
        <v>Học lại</v>
      </c>
      <c r="BD4" s="22">
        <f>VLOOKUP($B4,'[13]18.GTVH'!$B$6:$U$27,10,0)</f>
        <v>6</v>
      </c>
      <c r="BE4" s="22"/>
      <c r="BF4" s="22" t="str">
        <f>VLOOKUP($B4,'[13]18.GTVH'!$B$6:$U$27,16,0)</f>
        <v/>
      </c>
      <c r="BG4" s="22">
        <f>VLOOKUP($B4,'[13]19.NPTH'!$B$6:$U$36,10,0)</f>
        <v>3</v>
      </c>
      <c r="BH4" s="22"/>
      <c r="BI4" s="31" t="str">
        <f>VLOOKUP($B4,'[13]19.NPTH'!$B$6:$U$36,16,0)</f>
        <v>Thi lại</v>
      </c>
      <c r="BJ4" s="39"/>
      <c r="BK4" s="39"/>
      <c r="BL4" s="39"/>
      <c r="BM4" s="39"/>
      <c r="BN4" s="39"/>
      <c r="BO4" s="39"/>
      <c r="BP4" s="39"/>
      <c r="BQ4" s="39"/>
      <c r="BR4" s="39"/>
    </row>
    <row r="5" spans="1:70" s="4" customFormat="1" ht="24.75" customHeight="1" x14ac:dyDescent="0.25">
      <c r="A5" s="6">
        <v>2</v>
      </c>
      <c r="B5" s="9" t="s">
        <v>446</v>
      </c>
      <c r="C5" s="9" t="s">
        <v>524</v>
      </c>
      <c r="D5" s="10" t="s">
        <v>67</v>
      </c>
      <c r="E5" s="20">
        <f>VLOOKUP($B5,'[13]6.AVGT1'!$B$6:$V$32,10,0)</f>
        <v>7.6999999999999993</v>
      </c>
      <c r="F5" s="20"/>
      <c r="G5" s="20" t="str">
        <f>VLOOKUP($B5,'[13]6.AVGT1'!$B$6:$V$32,16,0)</f>
        <v/>
      </c>
      <c r="H5" s="20">
        <f>VLOOKUP($B5,'[13]2.CT '!$B$6:$R$31,10,0)</f>
        <v>7</v>
      </c>
      <c r="I5" s="20"/>
      <c r="J5" s="20" t="str">
        <f>VLOOKUP($B5,'[13]2.CT '!$B$6:$R$31,16,0)</f>
        <v/>
      </c>
      <c r="K5" s="20">
        <f>VLOOKUP($B5,'[13]3.PL'!$B$6:$T$34,10,0)</f>
        <v>7</v>
      </c>
      <c r="L5" s="20"/>
      <c r="M5" s="20" t="str">
        <f>VLOOKUP($B5,'[13]3.PL'!$B$6:$T$34,16,0)</f>
        <v/>
      </c>
      <c r="N5" s="20">
        <f>VLOOKUP($B5,'[13]1.TIN HOC'!$B$6:$T$32,10,0)</f>
        <v>6</v>
      </c>
      <c r="O5" s="20"/>
      <c r="P5" s="20" t="str">
        <f>VLOOKUP($B5,'[13]1.TIN HOC'!$B$6:$T$32,16,0)</f>
        <v/>
      </c>
      <c r="Q5" s="20">
        <f>VLOOKUP($B5,'[13]5.GDTC'!$B$6:$T$34,10,0)</f>
        <v>6</v>
      </c>
      <c r="R5" s="20"/>
      <c r="S5" s="20" t="str">
        <f>VLOOKUP($B5,'[13]5.GDTC'!$B$6:$T$34,16,0)</f>
        <v/>
      </c>
      <c r="T5" s="20">
        <f>VLOOKUP($B5,'[13]4.GDQP'!$B$6:$Q$37,10,0)</f>
        <v>8</v>
      </c>
      <c r="U5" s="20"/>
      <c r="V5" s="20" t="str">
        <f>VLOOKUP($B5,'[13]4.GDQP'!$B$6:$Q$37,16,0)</f>
        <v/>
      </c>
      <c r="W5" s="22">
        <f>VLOOKUP($B5,'[13]7.TVTH '!$B$6:$T$31,10,0)</f>
        <v>7.5</v>
      </c>
      <c r="X5" s="22"/>
      <c r="Y5" s="22" t="str">
        <f>VLOOKUP($B5,'[13]7.TVTH '!$B$6:$T$31,16,0)</f>
        <v/>
      </c>
      <c r="Z5" s="22">
        <f>VLOOKUP($B5,'[13]9.CSVHVN'!$B$6:$T$34,10,0)</f>
        <v>10</v>
      </c>
      <c r="AA5" s="22"/>
      <c r="AB5" s="22" t="str">
        <f>VLOOKUP($B5,'[13]9.CSVHVN'!$B$6:$T$34,16,0)</f>
        <v/>
      </c>
      <c r="AC5" s="22">
        <f>VLOOKUP($B5,'[13]10.TLHĐC'!$B$6:$T$32,10,0)</f>
        <v>6.5</v>
      </c>
      <c r="AD5" s="22"/>
      <c r="AE5" s="22" t="str">
        <f>VLOOKUP($B5,'[13]10.TLHĐC'!$B$6:$T$32,16,0)</f>
        <v/>
      </c>
      <c r="AF5" s="22">
        <f>VLOOKUP($B5,'[13]11.KNTA1'!$B$6:$T$32,10,0)</f>
        <v>7.6</v>
      </c>
      <c r="AG5" s="22"/>
      <c r="AH5" s="22" t="str">
        <f>VLOOKUP($B5,'[13]11.KNTA1'!$B$6:$T$32,16,0)</f>
        <v/>
      </c>
      <c r="AI5" s="22">
        <f>VLOOKUP($B5,'[13]12.NATH'!$B$6:$T$32,10,0)</f>
        <v>9</v>
      </c>
      <c r="AJ5" s="22"/>
      <c r="AK5" s="22" t="str">
        <f>VLOOKUP($B5,'[13]12.NATH'!$B$6:$T$32,16,0)</f>
        <v/>
      </c>
      <c r="AL5" s="22">
        <f>VLOOKUP($B5,'[13]13.GTTKD'!$B$6:$T$32,10,0)</f>
        <v>8.5</v>
      </c>
      <c r="AM5" s="22"/>
      <c r="AN5" s="22" t="str">
        <f>VLOOKUP($B5,'[13]13.GTTKD'!$B$6:$T$32,16,0)</f>
        <v/>
      </c>
      <c r="AO5" s="22">
        <f>VLOOKUP($B5,'[13]8.AVGT2'!$B$6:$W$36,10,0)</f>
        <v>9.8000000000000007</v>
      </c>
      <c r="AP5" s="22"/>
      <c r="AQ5" s="22" t="str">
        <f>VLOOKUP($B5,'[13]8.AVGT2'!$B$6:$W$36,16,0)</f>
        <v/>
      </c>
      <c r="AR5" s="22">
        <f>VLOOKUP($B5,'[13]14.TVTH'!$B$6:$T$35,10,0)</f>
        <v>0</v>
      </c>
      <c r="AS5" s="22">
        <f>VLOOKUP($B5,'[13]14.TVTH'!$B$6:$T$35,12,0)</f>
        <v>6</v>
      </c>
      <c r="AT5" s="22" t="str">
        <f>VLOOKUP($B5,'[13]14.TVTH'!$B$6:$T$35,16,0)</f>
        <v/>
      </c>
      <c r="AU5" s="22">
        <f>VLOOKUP($B5,'[13]15.DLNN'!$B$6:$T$28,10,0)</f>
        <v>8.5</v>
      </c>
      <c r="AV5" s="22"/>
      <c r="AW5" s="22" t="str">
        <f>VLOOKUP($B5,'[13]15.DLNN'!$B$6:$T$28,16,0)</f>
        <v/>
      </c>
      <c r="AX5" s="39">
        <f>VLOOKUP($B5,'[13]16.LTD'!$B$6:$V$33,10,0)</f>
        <v>7.5</v>
      </c>
      <c r="AY5" s="39"/>
      <c r="AZ5" s="39" t="str">
        <f>VLOOKUP($B5,'[13]16.LTD'!$B$6:$V$33,16,0)</f>
        <v/>
      </c>
      <c r="BA5" s="22">
        <f>VLOOKUP($B5,'[13]17.KNTA2'!$B$6:$S$32,10,0)</f>
        <v>8.5</v>
      </c>
      <c r="BB5" s="22"/>
      <c r="BC5" s="22" t="str">
        <f>VLOOKUP($B5,'[13]17.KNTA2'!$B$6:$S$32,16,0)</f>
        <v/>
      </c>
      <c r="BD5" s="22">
        <f>VLOOKUP($B5,'[13]18.GTVH'!$B$6:$U$27,10,0)</f>
        <v>5.5</v>
      </c>
      <c r="BE5" s="22"/>
      <c r="BF5" s="22" t="str">
        <f>VLOOKUP($B5,'[13]18.GTVH'!$B$6:$U$27,16,0)</f>
        <v/>
      </c>
      <c r="BG5" s="22">
        <f>VLOOKUP($B5,'[13]19.NPTH'!$B$6:$U$36,10,0)</f>
        <v>6.5</v>
      </c>
      <c r="BH5" s="22"/>
      <c r="BI5" s="22" t="str">
        <f>VLOOKUP($B5,'[13]19.NPTH'!$B$6:$U$36,16,0)</f>
        <v/>
      </c>
      <c r="BJ5" s="39"/>
      <c r="BK5" s="39"/>
      <c r="BL5" s="39"/>
      <c r="BM5" s="39"/>
      <c r="BN5" s="39"/>
      <c r="BO5" s="39"/>
      <c r="BP5" s="39"/>
      <c r="BQ5" s="39"/>
      <c r="BR5" s="39"/>
    </row>
    <row r="6" spans="1:70" s="4" customFormat="1" ht="24.75" customHeight="1" x14ac:dyDescent="0.25">
      <c r="A6" s="6">
        <v>3</v>
      </c>
      <c r="B6" s="9" t="s">
        <v>479</v>
      </c>
      <c r="C6" s="9" t="s">
        <v>480</v>
      </c>
      <c r="D6" s="10" t="s">
        <v>7</v>
      </c>
      <c r="E6" s="20">
        <f>VLOOKUP($B6,'[13]6.AVGT1'!$B$6:$V$32,10,0)</f>
        <v>7.5</v>
      </c>
      <c r="F6" s="20"/>
      <c r="G6" s="20" t="str">
        <f>VLOOKUP($B6,'[13]6.AVGT1'!$B$6:$V$32,16,0)</f>
        <v/>
      </c>
      <c r="H6" s="20">
        <f>VLOOKUP($B6,'[13]2.CT '!$B$6:$R$31,10,0)</f>
        <v>8</v>
      </c>
      <c r="I6" s="20"/>
      <c r="J6" s="20" t="str">
        <f>VLOOKUP($B6,'[13]2.CT '!$B$6:$R$31,16,0)</f>
        <v/>
      </c>
      <c r="K6" s="20">
        <f>VLOOKUP($B6,'[13]3.PL'!$B$6:$T$34,10,0)</f>
        <v>8</v>
      </c>
      <c r="L6" s="20"/>
      <c r="M6" s="20" t="str">
        <f>VLOOKUP($B6,'[13]3.PL'!$B$6:$T$34,16,0)</f>
        <v/>
      </c>
      <c r="N6" s="20">
        <f>VLOOKUP($B6,'[13]1.TIN HOC'!$B$6:$T$32,10,0)</f>
        <v>7.5</v>
      </c>
      <c r="O6" s="20"/>
      <c r="P6" s="20" t="str">
        <f>VLOOKUP($B6,'[13]1.TIN HOC'!$B$6:$T$32,16,0)</f>
        <v/>
      </c>
      <c r="Q6" s="20">
        <f>VLOOKUP($B6,'[13]5.GDTC'!$B$6:$T$34,10,0)</f>
        <v>0</v>
      </c>
      <c r="R6" s="20"/>
      <c r="S6" s="34" t="str">
        <f>VLOOKUP($B6,'[13]5.GDTC'!$B$6:$T$34,16,0)</f>
        <v>Thi lại</v>
      </c>
      <c r="T6" s="20">
        <f>VLOOKUP($B6,'[13]4.GDQP'!$B$6:$Q$37,10,0)</f>
        <v>7.1</v>
      </c>
      <c r="U6" s="20"/>
      <c r="V6" s="20" t="str">
        <f>VLOOKUP($B6,'[13]4.GDQP'!$B$6:$Q$37,16,0)</f>
        <v/>
      </c>
      <c r="W6" s="22">
        <f>VLOOKUP($B6,'[13]7.TVTH '!$B$6:$T$31,10,0)</f>
        <v>7.5</v>
      </c>
      <c r="X6" s="22"/>
      <c r="Y6" s="22" t="str">
        <f>VLOOKUP($B6,'[13]7.TVTH '!$B$6:$T$31,16,0)</f>
        <v/>
      </c>
      <c r="Z6" s="22">
        <f>VLOOKUP($B6,'[13]9.CSVHVN'!$B$6:$T$34,10,0)</f>
        <v>9.1999999999999993</v>
      </c>
      <c r="AA6" s="22"/>
      <c r="AB6" s="22" t="str">
        <f>VLOOKUP($B6,'[13]9.CSVHVN'!$B$6:$T$34,16,0)</f>
        <v/>
      </c>
      <c r="AC6" s="22">
        <f>VLOOKUP($B6,'[13]10.TLHĐC'!$B$6:$T$32,10,0)</f>
        <v>5.5</v>
      </c>
      <c r="AD6" s="22"/>
      <c r="AE6" s="22" t="str">
        <f>VLOOKUP($B6,'[13]10.TLHĐC'!$B$6:$T$32,16,0)</f>
        <v/>
      </c>
      <c r="AF6" s="22">
        <f>VLOOKUP($B6,'[13]11.KNTA1'!$B$6:$T$32,10,0)</f>
        <v>6.5</v>
      </c>
      <c r="AG6" s="22"/>
      <c r="AH6" s="22" t="str">
        <f>VLOOKUP($B6,'[13]11.KNTA1'!$B$6:$T$32,16,0)</f>
        <v/>
      </c>
      <c r="AI6" s="22">
        <f>VLOOKUP($B6,'[13]12.NATH'!$B$6:$T$32,10,0)</f>
        <v>8</v>
      </c>
      <c r="AJ6" s="22"/>
      <c r="AK6" s="22" t="str">
        <f>VLOOKUP($B6,'[13]12.NATH'!$B$6:$T$32,16,0)</f>
        <v/>
      </c>
      <c r="AL6" s="22">
        <f>VLOOKUP($B6,'[13]13.GTTKD'!$B$6:$T$32,10,0)</f>
        <v>7.5</v>
      </c>
      <c r="AM6" s="22"/>
      <c r="AN6" s="22" t="str">
        <f>VLOOKUP($B6,'[13]13.GTTKD'!$B$6:$T$32,16,0)</f>
        <v/>
      </c>
      <c r="AO6" s="22">
        <f>VLOOKUP($B6,'[13]8.AVGT2'!$B$6:$W$36,10,0)</f>
        <v>2</v>
      </c>
      <c r="AP6" s="22">
        <f>VLOOKUP($B6,'[13]8.AVGT2'!$B$6:$W$36,12,0)</f>
        <v>8</v>
      </c>
      <c r="AQ6" s="22" t="str">
        <f>VLOOKUP($B6,'[13]8.AVGT2'!$B$6:$W$36,16,0)</f>
        <v/>
      </c>
      <c r="AR6" s="22">
        <f>VLOOKUP($B6,'[13]14.TVTH'!$B$6:$T$35,10,0)</f>
        <v>0</v>
      </c>
      <c r="AS6" s="22">
        <f>VLOOKUP($B6,'[13]14.TVTH'!$B$6:$T$35,12,0)</f>
        <v>5.5</v>
      </c>
      <c r="AT6" s="22" t="str">
        <f>VLOOKUP($B6,'[13]14.TVTH'!$B$6:$T$35,16,0)</f>
        <v/>
      </c>
      <c r="AU6" s="22">
        <f>VLOOKUP($B6,'[13]15.DLNN'!$B$6:$T$28,10,0)</f>
        <v>0</v>
      </c>
      <c r="AV6" s="22">
        <f>VLOOKUP($B6,'[13]15.DLNN'!$B$6:$T$28,12,0)</f>
        <v>8.5</v>
      </c>
      <c r="AW6" s="22" t="str">
        <f>VLOOKUP($B6,'[13]15.DLNN'!$B$6:$T$28,16,0)</f>
        <v/>
      </c>
      <c r="AX6" s="39"/>
      <c r="AY6" s="39"/>
      <c r="AZ6" s="30" t="str">
        <f>VLOOKUP($B6,'[13]16.LTD'!$B$6:$V$33,16,0)</f>
        <v>Học lại</v>
      </c>
      <c r="BA6" s="22"/>
      <c r="BB6" s="22"/>
      <c r="BC6" s="30" t="str">
        <f>VLOOKUP($B6,'[13]17.KNTA2'!$B$6:$S$32,16,0)</f>
        <v>Học lại</v>
      </c>
      <c r="BD6" s="22">
        <f>VLOOKUP($B6,'[13]18.GTVH'!$B$6:$U$27,10,0)</f>
        <v>0</v>
      </c>
      <c r="BE6" s="22"/>
      <c r="BF6" s="31" t="str">
        <f>VLOOKUP($B6,'[13]18.GTVH'!$B$6:$U$27,16,0)</f>
        <v>Thi lại</v>
      </c>
      <c r="BG6" s="22"/>
      <c r="BH6" s="22"/>
      <c r="BI6" s="30" t="str">
        <f>VLOOKUP($B6,'[13]19.NPTH'!$B$6:$U$36,16,0)</f>
        <v>Học lại</v>
      </c>
      <c r="BJ6" s="39"/>
      <c r="BK6" s="39"/>
      <c r="BL6" s="39"/>
      <c r="BM6" s="39"/>
      <c r="BN6" s="39"/>
      <c r="BO6" s="39"/>
      <c r="BP6" s="39"/>
      <c r="BQ6" s="39"/>
      <c r="BR6" s="39"/>
    </row>
    <row r="7" spans="1:70" s="4" customFormat="1" ht="24.75" customHeight="1" x14ac:dyDescent="0.25">
      <c r="A7" s="6">
        <v>4</v>
      </c>
      <c r="B7" s="9" t="s">
        <v>410</v>
      </c>
      <c r="C7" s="9" t="s">
        <v>411</v>
      </c>
      <c r="D7" s="10" t="s">
        <v>57</v>
      </c>
      <c r="E7" s="20">
        <f>VLOOKUP($B7,'[13]6.AVGT1'!$B$6:$V$32,10,0)</f>
        <v>7.1999999999999993</v>
      </c>
      <c r="F7" s="20"/>
      <c r="G7" s="20" t="str">
        <f>VLOOKUP($B7,'[13]6.AVGT1'!$B$6:$V$32,16,0)</f>
        <v/>
      </c>
      <c r="H7" s="20">
        <f>VLOOKUP($B7,'[13]2.CT '!$B$6:$R$31,10,0)</f>
        <v>8</v>
      </c>
      <c r="I7" s="20"/>
      <c r="J7" s="20" t="str">
        <f>VLOOKUP($B7,'[13]2.CT '!$B$6:$R$31,16,0)</f>
        <v/>
      </c>
      <c r="K7" s="20">
        <f>VLOOKUP($B7,'[13]3.PL'!$B$6:$T$34,10,0)</f>
        <v>7.5</v>
      </c>
      <c r="L7" s="20"/>
      <c r="M7" s="20" t="str">
        <f>VLOOKUP($B7,'[13]3.PL'!$B$6:$T$34,16,0)</f>
        <v/>
      </c>
      <c r="N7" s="20">
        <f>VLOOKUP($B7,'[13]1.TIN HOC'!$B$6:$T$32,10,0)</f>
        <v>7</v>
      </c>
      <c r="O7" s="20"/>
      <c r="P7" s="20" t="str">
        <f>VLOOKUP($B7,'[13]1.TIN HOC'!$B$6:$T$32,16,0)</f>
        <v/>
      </c>
      <c r="Q7" s="20">
        <f>VLOOKUP($B7,'[13]5.GDTC'!$B$6:$T$34,10,0)</f>
        <v>5</v>
      </c>
      <c r="R7" s="20"/>
      <c r="S7" s="20" t="str">
        <f>VLOOKUP($B7,'[13]5.GDTC'!$B$6:$T$34,16,0)</f>
        <v/>
      </c>
      <c r="T7" s="20">
        <f>VLOOKUP($B7,'[13]4.GDQP'!$B$6:$Q$37,10,0)</f>
        <v>7.5</v>
      </c>
      <c r="U7" s="20"/>
      <c r="V7" s="20" t="str">
        <f>VLOOKUP($B7,'[13]4.GDQP'!$B$6:$Q$37,16,0)</f>
        <v/>
      </c>
      <c r="W7" s="22">
        <f>VLOOKUP($B7,'[13]7.TVTH '!$B$6:$T$31,10,0)</f>
        <v>6.5</v>
      </c>
      <c r="X7" s="22"/>
      <c r="Y7" s="22" t="str">
        <f>VLOOKUP($B7,'[13]7.TVTH '!$B$6:$T$31,16,0)</f>
        <v/>
      </c>
      <c r="Z7" s="22">
        <f>VLOOKUP($B7,'[13]9.CSVHVN'!$B$6:$T$34,10,0)</f>
        <v>9.1999999999999993</v>
      </c>
      <c r="AA7" s="22"/>
      <c r="AB7" s="22" t="str">
        <f>VLOOKUP($B7,'[13]9.CSVHVN'!$B$6:$T$34,16,0)</f>
        <v/>
      </c>
      <c r="AC7" s="22">
        <f>VLOOKUP($B7,'[13]10.TLHĐC'!$B$6:$T$32,10,0)</f>
        <v>7</v>
      </c>
      <c r="AD7" s="22"/>
      <c r="AE7" s="22" t="str">
        <f>VLOOKUP($B7,'[13]10.TLHĐC'!$B$6:$T$32,16,0)</f>
        <v/>
      </c>
      <c r="AF7" s="22">
        <f>VLOOKUP($B7,'[13]11.KNTA1'!$B$6:$T$32,10,0)</f>
        <v>6.8</v>
      </c>
      <c r="AG7" s="22"/>
      <c r="AH7" s="22" t="str">
        <f>VLOOKUP($B7,'[13]11.KNTA1'!$B$6:$T$32,16,0)</f>
        <v/>
      </c>
      <c r="AI7" s="22">
        <f>VLOOKUP($B7,'[13]12.NATH'!$B$6:$T$32,10,0)</f>
        <v>7</v>
      </c>
      <c r="AJ7" s="22"/>
      <c r="AK7" s="22" t="str">
        <f>VLOOKUP($B7,'[13]12.NATH'!$B$6:$T$32,16,0)</f>
        <v/>
      </c>
      <c r="AL7" s="22">
        <f>VLOOKUP($B7,'[13]13.GTTKD'!$B$6:$T$32,10,0)</f>
        <v>7</v>
      </c>
      <c r="AM7" s="22"/>
      <c r="AN7" s="22" t="str">
        <f>VLOOKUP($B7,'[13]13.GTTKD'!$B$6:$T$32,16,0)</f>
        <v/>
      </c>
      <c r="AO7" s="22">
        <f>VLOOKUP($B7,'[13]8.AVGT2'!$B$6:$W$36,10,0)</f>
        <v>8.5</v>
      </c>
      <c r="AP7" s="22"/>
      <c r="AQ7" s="22" t="str">
        <f>VLOOKUP($B7,'[13]8.AVGT2'!$B$6:$W$36,16,0)</f>
        <v/>
      </c>
      <c r="AR7" s="22">
        <f>VLOOKUP($B7,'[13]14.TVTH'!$B$6:$T$35,10,0)</f>
        <v>5</v>
      </c>
      <c r="AS7" s="22"/>
      <c r="AT7" s="22" t="str">
        <f>VLOOKUP($B7,'[13]14.TVTH'!$B$6:$T$35,16,0)</f>
        <v/>
      </c>
      <c r="AU7" s="22">
        <f>VLOOKUP($B7,'[13]15.DLNN'!$B$6:$T$28,10,0)</f>
        <v>6</v>
      </c>
      <c r="AV7" s="22"/>
      <c r="AW7" s="22" t="str">
        <f>VLOOKUP($B7,'[13]15.DLNN'!$B$6:$T$28,16,0)</f>
        <v/>
      </c>
      <c r="AX7" s="39">
        <f>VLOOKUP($B7,'[13]16.LTD'!$B$6:$V$33,10,0)</f>
        <v>4.75</v>
      </c>
      <c r="AY7" s="39">
        <f>VLOOKUP($B7,'[13]16.LTD'!$B$6:$V$33,12,0)</f>
        <v>6.25</v>
      </c>
      <c r="AZ7" s="39" t="str">
        <f>VLOOKUP($B7,'[13]16.LTD'!$B$6:$V$33,16,0)</f>
        <v/>
      </c>
      <c r="BA7" s="22">
        <f>VLOOKUP($B7,'[13]17.KNTA2'!$B$6:$S$32,10,0)</f>
        <v>6.3</v>
      </c>
      <c r="BB7" s="22"/>
      <c r="BC7" s="22" t="str">
        <f>VLOOKUP($B7,'[13]17.KNTA2'!$B$6:$S$32,16,0)</f>
        <v/>
      </c>
      <c r="BD7" s="22">
        <f>VLOOKUP($B7,'[13]18.GTVH'!$B$6:$U$27,10,0)</f>
        <v>7.5</v>
      </c>
      <c r="BE7" s="22"/>
      <c r="BF7" s="22" t="str">
        <f>VLOOKUP($B7,'[13]18.GTVH'!$B$6:$U$27,16,0)</f>
        <v/>
      </c>
      <c r="BG7" s="22">
        <f>VLOOKUP($B7,'[13]19.NPTH'!$B$6:$U$36,10,0)</f>
        <v>5.5</v>
      </c>
      <c r="BH7" s="22"/>
      <c r="BI7" s="22" t="str">
        <f>VLOOKUP($B7,'[13]19.NPTH'!$B$6:$U$36,16,0)</f>
        <v/>
      </c>
      <c r="BJ7" s="39"/>
      <c r="BK7" s="39"/>
      <c r="BL7" s="39"/>
      <c r="BM7" s="39"/>
      <c r="BN7" s="39"/>
      <c r="BO7" s="39"/>
      <c r="BP7" s="39"/>
      <c r="BQ7" s="39"/>
      <c r="BR7" s="39"/>
    </row>
    <row r="8" spans="1:70" s="4" customFormat="1" ht="24.75" customHeight="1" x14ac:dyDescent="0.25">
      <c r="A8" s="6">
        <v>5</v>
      </c>
      <c r="B8" s="9" t="s">
        <v>309</v>
      </c>
      <c r="C8" s="9" t="s">
        <v>88</v>
      </c>
      <c r="D8" s="10" t="s">
        <v>119</v>
      </c>
      <c r="E8" s="20">
        <f>VLOOKUP($B8,'[13]6.AVGT1'!$B$6:$V$32,10,0)</f>
        <v>4.0999999999999996</v>
      </c>
      <c r="F8" s="20">
        <f>VLOOKUP($B8,'[13]6.AVGT1'!$B$6:$V$32,12,0)</f>
        <v>5.4</v>
      </c>
      <c r="G8" s="33" t="str">
        <f>VLOOKUP($B8,'[13]6.AVGT1'!$B$6:$V$32,16,0)</f>
        <v>Học lại</v>
      </c>
      <c r="H8" s="20">
        <f>VLOOKUP($B8,'[13]2.CT '!$B$6:$R$31,10,0)</f>
        <v>8</v>
      </c>
      <c r="I8" s="20"/>
      <c r="J8" s="20" t="str">
        <f>VLOOKUP($B8,'[13]2.CT '!$B$6:$R$31,16,0)</f>
        <v/>
      </c>
      <c r="K8" s="20">
        <f>VLOOKUP($B8,'[13]3.PL'!$B$6:$T$34,10,0)</f>
        <v>5</v>
      </c>
      <c r="L8" s="20"/>
      <c r="M8" s="20" t="str">
        <f>VLOOKUP($B8,'[13]3.PL'!$B$6:$T$34,16,0)</f>
        <v/>
      </c>
      <c r="N8" s="20">
        <f>VLOOKUP($B8,'[13]1.TIN HOC'!$B$6:$T$32,10,0)</f>
        <v>5</v>
      </c>
      <c r="O8" s="20"/>
      <c r="P8" s="20" t="str">
        <f>VLOOKUP($B8,'[13]1.TIN HOC'!$B$6:$T$32,16,0)</f>
        <v/>
      </c>
      <c r="Q8" s="20">
        <f>VLOOKUP($B8,'[13]5.GDTC'!$B$6:$T$34,10,0)</f>
        <v>6</v>
      </c>
      <c r="R8" s="20"/>
      <c r="S8" s="20" t="str">
        <f>VLOOKUP($B8,'[13]5.GDTC'!$B$6:$T$34,16,0)</f>
        <v/>
      </c>
      <c r="T8" s="20">
        <f>VLOOKUP($B8,'[13]4.GDQP'!$B$6:$Q$37,10,0)</f>
        <v>6.8</v>
      </c>
      <c r="U8" s="20"/>
      <c r="V8" s="20" t="str">
        <f>VLOOKUP($B8,'[13]4.GDQP'!$B$6:$Q$37,16,0)</f>
        <v/>
      </c>
      <c r="W8" s="22">
        <f>VLOOKUP($B8,'[13]7.TVTH '!$B$6:$T$31,10,0)</f>
        <v>6</v>
      </c>
      <c r="X8" s="22"/>
      <c r="Y8" s="22" t="str">
        <f>VLOOKUP($B8,'[13]7.TVTH '!$B$6:$T$31,16,0)</f>
        <v/>
      </c>
      <c r="Z8" s="22">
        <f>VLOOKUP($B8,'[13]9.CSVHVN'!$B$6:$T$34,10,0)</f>
        <v>9.8000000000000007</v>
      </c>
      <c r="AA8" s="22"/>
      <c r="AB8" s="22" t="str">
        <f>VLOOKUP($B8,'[13]9.CSVHVN'!$B$6:$T$34,16,0)</f>
        <v/>
      </c>
      <c r="AC8" s="22">
        <f>VLOOKUP($B8,'[13]10.TLHĐC'!$B$6:$T$32,10,0)</f>
        <v>7</v>
      </c>
      <c r="AD8" s="22"/>
      <c r="AE8" s="22" t="str">
        <f>VLOOKUP($B8,'[13]10.TLHĐC'!$B$6:$T$32,16,0)</f>
        <v/>
      </c>
      <c r="AF8" s="22">
        <f>VLOOKUP($B8,'[13]11.KNTA1'!$B$6:$T$32,10,0)</f>
        <v>3.5</v>
      </c>
      <c r="AG8" s="22">
        <f>VLOOKUP($B8,'[13]11.KNTA1'!$B$6:$T$32,12,0)</f>
        <v>5</v>
      </c>
      <c r="AH8" s="22" t="str">
        <f>VLOOKUP($B8,'[13]11.KNTA1'!$B$6:$T$32,16,0)</f>
        <v/>
      </c>
      <c r="AI8" s="22">
        <f>VLOOKUP($B8,'[13]12.NATH'!$B$6:$T$32,10,0)</f>
        <v>5</v>
      </c>
      <c r="AJ8" s="22"/>
      <c r="AK8" s="22" t="str">
        <f>VLOOKUP($B8,'[13]12.NATH'!$B$6:$T$32,16,0)</f>
        <v/>
      </c>
      <c r="AL8" s="22">
        <f>VLOOKUP($B8,'[13]13.GTTKD'!$B$6:$T$32,10,0)</f>
        <v>8</v>
      </c>
      <c r="AM8" s="22"/>
      <c r="AN8" s="22" t="str">
        <f>VLOOKUP($B8,'[13]13.GTTKD'!$B$6:$T$32,16,0)</f>
        <v/>
      </c>
      <c r="AO8" s="22">
        <f>VLOOKUP($B8,'[13]8.AVGT2'!$B$6:$W$36,10,0)</f>
        <v>4.8</v>
      </c>
      <c r="AP8" s="22">
        <f>VLOOKUP($B8,'[13]8.AVGT2'!$B$6:$W$36,12,0)</f>
        <v>3.7</v>
      </c>
      <c r="AQ8" s="30" t="str">
        <f>VLOOKUP($B8,'[13]8.AVGT2'!$B$6:$W$36,16,0)</f>
        <v>Học lại</v>
      </c>
      <c r="AR8" s="22">
        <f>VLOOKUP($B8,'[13]14.TVTH'!$B$6:$T$35,10,0)</f>
        <v>4</v>
      </c>
      <c r="AS8" s="22">
        <f>VLOOKUP($B8,'[13]14.TVTH'!$B$6:$T$35,12,0)</f>
        <v>6.5</v>
      </c>
      <c r="AT8" s="22" t="str">
        <f>VLOOKUP($B8,'[13]14.TVTH'!$B$6:$T$35,16,0)</f>
        <v/>
      </c>
      <c r="AU8" s="22">
        <f>VLOOKUP($B8,'[13]15.DLNN'!$B$6:$T$28,10,0)</f>
        <v>5.5</v>
      </c>
      <c r="AV8" s="22"/>
      <c r="AW8" s="22" t="str">
        <f>VLOOKUP($B8,'[13]15.DLNN'!$B$6:$T$28,16,0)</f>
        <v/>
      </c>
      <c r="AX8" s="39">
        <f>VLOOKUP($B8,'[13]16.LTD'!$B$6:$V$33,10,0)</f>
        <v>4</v>
      </c>
      <c r="AY8" s="39">
        <f>VLOOKUP($B8,'[13]16.LTD'!$B$6:$V$33,12,0)</f>
        <v>5.75</v>
      </c>
      <c r="AZ8" s="30" t="str">
        <f>VLOOKUP($B8,'[13]16.LTD'!$B$6:$V$33,16,0)</f>
        <v>Học lại</v>
      </c>
      <c r="BA8" s="22">
        <f>VLOOKUP($B8,'[13]17.KNTA2'!$B$6:$S$32,10,0)</f>
        <v>5.9</v>
      </c>
      <c r="BB8" s="22"/>
      <c r="BC8" s="22" t="str">
        <f>VLOOKUP($B8,'[13]17.KNTA2'!$B$6:$S$32,16,0)</f>
        <v/>
      </c>
      <c r="BD8" s="22">
        <f>VLOOKUP($B8,'[13]18.GTVH'!$B$6:$U$27,10,0)</f>
        <v>6</v>
      </c>
      <c r="BE8" s="22"/>
      <c r="BF8" s="22" t="str">
        <f>VLOOKUP($B8,'[13]18.GTVH'!$B$6:$U$27,16,0)</f>
        <v/>
      </c>
      <c r="BG8" s="22">
        <f>VLOOKUP($B8,'[13]19.NPTH'!$B$6:$U$36,10,0)</f>
        <v>4</v>
      </c>
      <c r="BH8" s="22"/>
      <c r="BI8" s="31" t="str">
        <f>VLOOKUP($B8,'[13]19.NPTH'!$B$6:$U$36,16,0)</f>
        <v>Thi lại</v>
      </c>
      <c r="BJ8" s="39"/>
      <c r="BK8" s="39"/>
      <c r="BL8" s="39"/>
      <c r="BM8" s="39"/>
      <c r="BN8" s="39"/>
      <c r="BO8" s="39"/>
      <c r="BP8" s="39"/>
      <c r="BQ8" s="39"/>
      <c r="BR8" s="39"/>
    </row>
    <row r="9" spans="1:70" s="4" customFormat="1" ht="24.75" customHeight="1" x14ac:dyDescent="0.25">
      <c r="A9" s="6">
        <v>6</v>
      </c>
      <c r="B9" s="9" t="s">
        <v>126</v>
      </c>
      <c r="C9" s="9" t="s">
        <v>127</v>
      </c>
      <c r="D9" s="10" t="s">
        <v>12</v>
      </c>
      <c r="E9" s="20">
        <f>VLOOKUP($B9,'[13]6.AVGT1'!$B$6:$V$32,10,0)</f>
        <v>8.1999999999999993</v>
      </c>
      <c r="F9" s="20"/>
      <c r="G9" s="20" t="str">
        <f>VLOOKUP($B9,'[13]6.AVGT1'!$B$6:$V$32,16,0)</f>
        <v/>
      </c>
      <c r="H9" s="20">
        <f>VLOOKUP($B9,'[13]2.CT '!$B$6:$R$31,10,0)</f>
        <v>6</v>
      </c>
      <c r="I9" s="20"/>
      <c r="J9" s="20" t="str">
        <f>VLOOKUP($B9,'[13]2.CT '!$B$6:$R$31,16,0)</f>
        <v/>
      </c>
      <c r="K9" s="20">
        <f>VLOOKUP($B9,'[13]3.PL'!$B$6:$T$34,10,0)</f>
        <v>8</v>
      </c>
      <c r="L9" s="20"/>
      <c r="M9" s="20" t="str">
        <f>VLOOKUP($B9,'[13]3.PL'!$B$6:$T$34,16,0)</f>
        <v/>
      </c>
      <c r="N9" s="20">
        <f>VLOOKUP($B9,'[13]1.TIN HOC'!$B$6:$T$32,10,0)</f>
        <v>8</v>
      </c>
      <c r="O9" s="20"/>
      <c r="P9" s="20" t="str">
        <f>VLOOKUP($B9,'[13]1.TIN HOC'!$B$6:$T$32,16,0)</f>
        <v/>
      </c>
      <c r="Q9" s="20">
        <f>VLOOKUP($B9,'[13]5.GDTC'!$B$6:$T$34,10,0)</f>
        <v>8</v>
      </c>
      <c r="R9" s="20"/>
      <c r="S9" s="20" t="str">
        <f>VLOOKUP($B9,'[13]5.GDTC'!$B$6:$T$34,16,0)</f>
        <v/>
      </c>
      <c r="T9" s="20">
        <f>VLOOKUP($B9,'[13]4.GDQP'!$B$6:$Q$37,10,0)</f>
        <v>8.1</v>
      </c>
      <c r="U9" s="20"/>
      <c r="V9" s="20" t="str">
        <f>VLOOKUP($B9,'[13]4.GDQP'!$B$6:$Q$37,16,0)</f>
        <v/>
      </c>
      <c r="W9" s="22">
        <f>VLOOKUP($B9,'[13]7.TVTH '!$B$6:$T$31,10,0)</f>
        <v>7</v>
      </c>
      <c r="X9" s="22"/>
      <c r="Y9" s="22" t="str">
        <f>VLOOKUP($B9,'[13]7.TVTH '!$B$6:$T$31,16,0)</f>
        <v/>
      </c>
      <c r="Z9" s="22">
        <f>VLOOKUP($B9,'[13]9.CSVHVN'!$B$6:$T$34,10,0)</f>
        <v>9.8000000000000007</v>
      </c>
      <c r="AA9" s="22"/>
      <c r="AB9" s="22" t="str">
        <f>VLOOKUP($B9,'[13]9.CSVHVN'!$B$6:$T$34,16,0)</f>
        <v/>
      </c>
      <c r="AC9" s="22">
        <f>VLOOKUP($B9,'[13]10.TLHĐC'!$B$6:$T$32,10,0)</f>
        <v>9</v>
      </c>
      <c r="AD9" s="22"/>
      <c r="AE9" s="22" t="str">
        <f>VLOOKUP($B9,'[13]10.TLHĐC'!$B$6:$T$32,16,0)</f>
        <v/>
      </c>
      <c r="AF9" s="22">
        <f>VLOOKUP($B9,'[13]11.KNTA1'!$B$6:$T$32,10,0)</f>
        <v>8.4</v>
      </c>
      <c r="AG9" s="22"/>
      <c r="AH9" s="22" t="str">
        <f>VLOOKUP($B9,'[13]11.KNTA1'!$B$6:$T$32,16,0)</f>
        <v/>
      </c>
      <c r="AI9" s="22">
        <f>VLOOKUP($B9,'[13]12.NATH'!$B$6:$T$32,10,0)</f>
        <v>8</v>
      </c>
      <c r="AJ9" s="22"/>
      <c r="AK9" s="22" t="str">
        <f>VLOOKUP($B9,'[13]12.NATH'!$B$6:$T$32,16,0)</f>
        <v/>
      </c>
      <c r="AL9" s="22">
        <f>VLOOKUP($B9,'[13]13.GTTKD'!$B$6:$T$32,10,0)</f>
        <v>8.5</v>
      </c>
      <c r="AM9" s="22"/>
      <c r="AN9" s="22" t="str">
        <f>VLOOKUP($B9,'[13]13.GTTKD'!$B$6:$T$32,16,0)</f>
        <v/>
      </c>
      <c r="AO9" s="22">
        <f>VLOOKUP($B9,'[13]8.AVGT2'!$B$6:$W$36,10,0)</f>
        <v>9.9</v>
      </c>
      <c r="AP9" s="22"/>
      <c r="AQ9" s="22" t="str">
        <f>VLOOKUP($B9,'[13]8.AVGT2'!$B$6:$W$36,16,0)</f>
        <v/>
      </c>
      <c r="AR9" s="22">
        <f>VLOOKUP($B9,'[13]14.TVTH'!$B$6:$T$35,10,0)</f>
        <v>8.5</v>
      </c>
      <c r="AS9" s="22"/>
      <c r="AT9" s="22" t="str">
        <f>VLOOKUP($B9,'[13]14.TVTH'!$B$6:$T$35,16,0)</f>
        <v/>
      </c>
      <c r="AU9" s="22">
        <f>VLOOKUP($B9,'[13]15.DLNN'!$B$6:$T$28,10,0)</f>
        <v>5.5</v>
      </c>
      <c r="AV9" s="22"/>
      <c r="AW9" s="22" t="str">
        <f>VLOOKUP($B9,'[13]15.DLNN'!$B$6:$T$28,16,0)</f>
        <v/>
      </c>
      <c r="AX9" s="39">
        <f>VLOOKUP($B9,'[13]16.LTD'!$B$6:$V$33,10,0)</f>
        <v>6.75</v>
      </c>
      <c r="AY9" s="39"/>
      <c r="AZ9" s="39" t="str">
        <f>VLOOKUP($B9,'[13]16.LTD'!$B$6:$V$33,16,0)</f>
        <v/>
      </c>
      <c r="BA9" s="22">
        <f>VLOOKUP($B9,'[13]17.KNTA2'!$B$6:$S$32,10,0)</f>
        <v>8.1999999999999993</v>
      </c>
      <c r="BB9" s="22"/>
      <c r="BC9" s="22" t="str">
        <f>VLOOKUP($B9,'[13]17.KNTA2'!$B$6:$S$32,16,0)</f>
        <v/>
      </c>
      <c r="BD9" s="22">
        <f>VLOOKUP($B9,'[13]18.GTVH'!$B$6:$U$27,10,0)</f>
        <v>8.5</v>
      </c>
      <c r="BE9" s="22"/>
      <c r="BF9" s="22" t="str">
        <f>VLOOKUP($B9,'[13]18.GTVH'!$B$6:$U$27,16,0)</f>
        <v/>
      </c>
      <c r="BG9" s="22">
        <f>VLOOKUP($B9,'[13]19.NPTH'!$B$6:$U$36,10,0)</f>
        <v>0</v>
      </c>
      <c r="BH9" s="22"/>
      <c r="BI9" s="31" t="str">
        <f>VLOOKUP($B9,'[13]19.NPTH'!$B$6:$U$36,16,0)</f>
        <v>Thi lại</v>
      </c>
      <c r="BJ9" s="39"/>
      <c r="BK9" s="39"/>
      <c r="BL9" s="39"/>
      <c r="BM9" s="39"/>
      <c r="BN9" s="39"/>
      <c r="BO9" s="39"/>
      <c r="BP9" s="39"/>
      <c r="BQ9" s="39"/>
      <c r="BR9" s="39"/>
    </row>
    <row r="10" spans="1:70" s="4" customFormat="1" ht="24.75" customHeight="1" x14ac:dyDescent="0.25">
      <c r="A10" s="6">
        <v>7</v>
      </c>
      <c r="B10" s="9" t="s">
        <v>269</v>
      </c>
      <c r="C10" s="9" t="s">
        <v>270</v>
      </c>
      <c r="D10" s="10" t="s">
        <v>271</v>
      </c>
      <c r="E10" s="20">
        <f>VLOOKUP($B10,'[13]6.AVGT1'!$B$6:$V$32,10,0)</f>
        <v>6.8</v>
      </c>
      <c r="F10" s="20"/>
      <c r="G10" s="20" t="str">
        <f>VLOOKUP($B10,'[13]6.AVGT1'!$B$6:$V$32,16,0)</f>
        <v/>
      </c>
      <c r="H10" s="20">
        <f>VLOOKUP($B10,'[13]2.CT '!$B$6:$R$31,10,0)</f>
        <v>7</v>
      </c>
      <c r="I10" s="20"/>
      <c r="J10" s="20" t="str">
        <f>VLOOKUP($B10,'[13]2.CT '!$B$6:$R$31,16,0)</f>
        <v/>
      </c>
      <c r="K10" s="20">
        <f>VLOOKUP($B10,'[13]3.PL'!$B$6:$T$34,10,0)</f>
        <v>7</v>
      </c>
      <c r="L10" s="20"/>
      <c r="M10" s="20" t="str">
        <f>VLOOKUP($B10,'[13]3.PL'!$B$6:$T$34,16,0)</f>
        <v/>
      </c>
      <c r="N10" s="20">
        <f>VLOOKUP($B10,'[13]1.TIN HOC'!$B$6:$T$32,10,0)</f>
        <v>7</v>
      </c>
      <c r="O10" s="20"/>
      <c r="P10" s="20" t="str">
        <f>VLOOKUP($B10,'[13]1.TIN HOC'!$B$6:$T$32,16,0)</f>
        <v/>
      </c>
      <c r="Q10" s="20">
        <f>VLOOKUP($B10,'[13]5.GDTC'!$B$6:$T$34,10,0)</f>
        <v>7.5</v>
      </c>
      <c r="R10" s="20"/>
      <c r="S10" s="20" t="str">
        <f>VLOOKUP($B10,'[13]5.GDTC'!$B$6:$T$34,16,0)</f>
        <v/>
      </c>
      <c r="T10" s="20">
        <f>VLOOKUP($B10,'[13]4.GDQP'!$B$6:$Q$37,10,0)</f>
        <v>7.4</v>
      </c>
      <c r="U10" s="20"/>
      <c r="V10" s="20" t="str">
        <f>VLOOKUP($B10,'[13]4.GDQP'!$B$6:$Q$37,16,0)</f>
        <v/>
      </c>
      <c r="W10" s="22">
        <f>VLOOKUP($B10,'[13]7.TVTH '!$B$6:$T$31,10,0)</f>
        <v>5.5</v>
      </c>
      <c r="X10" s="22"/>
      <c r="Y10" s="22" t="str">
        <f>VLOOKUP($B10,'[13]7.TVTH '!$B$6:$T$31,16,0)</f>
        <v/>
      </c>
      <c r="Z10" s="22">
        <f>VLOOKUP($B10,'[13]9.CSVHVN'!$B$6:$T$34,10,0)</f>
        <v>9.6</v>
      </c>
      <c r="AA10" s="22"/>
      <c r="AB10" s="22" t="str">
        <f>VLOOKUP($B10,'[13]9.CSVHVN'!$B$6:$T$34,16,0)</f>
        <v/>
      </c>
      <c r="AC10" s="22">
        <f>VLOOKUP($B10,'[13]10.TLHĐC'!$B$6:$T$32,10,0)</f>
        <v>7.5</v>
      </c>
      <c r="AD10" s="22"/>
      <c r="AE10" s="22" t="str">
        <f>VLOOKUP($B10,'[13]10.TLHĐC'!$B$6:$T$32,16,0)</f>
        <v/>
      </c>
      <c r="AF10" s="22">
        <f>VLOOKUP($B10,'[13]11.KNTA1'!$B$6:$T$32,10,0)</f>
        <v>6.6</v>
      </c>
      <c r="AG10" s="22"/>
      <c r="AH10" s="22" t="str">
        <f>VLOOKUP($B10,'[13]11.KNTA1'!$B$6:$T$32,16,0)</f>
        <v/>
      </c>
      <c r="AI10" s="22">
        <f>VLOOKUP($B10,'[13]12.NATH'!$B$6:$T$32,10,0)</f>
        <v>7.5</v>
      </c>
      <c r="AJ10" s="22"/>
      <c r="AK10" s="22" t="str">
        <f>VLOOKUP($B10,'[13]12.NATH'!$B$6:$T$32,16,0)</f>
        <v/>
      </c>
      <c r="AL10" s="22">
        <f>VLOOKUP($B10,'[13]13.GTTKD'!$B$6:$T$32,10,0)</f>
        <v>8</v>
      </c>
      <c r="AM10" s="22"/>
      <c r="AN10" s="22" t="str">
        <f>VLOOKUP($B10,'[13]13.GTTKD'!$B$6:$T$32,16,0)</f>
        <v/>
      </c>
      <c r="AO10" s="22">
        <f>VLOOKUP($B10,'[13]8.AVGT2'!$B$6:$W$36,10,0)</f>
        <v>8.3000000000000007</v>
      </c>
      <c r="AP10" s="22"/>
      <c r="AQ10" s="22" t="str">
        <f>VLOOKUP($B10,'[13]8.AVGT2'!$B$6:$W$36,16,0)</f>
        <v/>
      </c>
      <c r="AR10" s="22">
        <f>VLOOKUP($B10,'[13]14.TVTH'!$B$6:$T$35,10,0)</f>
        <v>7.5</v>
      </c>
      <c r="AS10" s="22"/>
      <c r="AT10" s="22" t="str">
        <f>VLOOKUP($B10,'[13]14.TVTH'!$B$6:$T$35,16,0)</f>
        <v/>
      </c>
      <c r="AU10" s="22">
        <f>VLOOKUP($B10,'[13]15.DLNN'!$B$6:$T$28,10,0)</f>
        <v>3.5</v>
      </c>
      <c r="AV10" s="22">
        <f>VLOOKUP($B10,'[13]15.DLNN'!$B$6:$T$28,12,0)</f>
        <v>8</v>
      </c>
      <c r="AW10" s="22" t="str">
        <f>VLOOKUP($B10,'[13]15.DLNN'!$B$6:$T$28,16,0)</f>
        <v/>
      </c>
      <c r="AX10" s="39">
        <f>VLOOKUP($B10,'[13]16.LTD'!$B$6:$V$33,10,0)</f>
        <v>4</v>
      </c>
      <c r="AY10" s="39">
        <f>VLOOKUP($B10,'[13]16.LTD'!$B$6:$V$33,12,0)</f>
        <v>5.8</v>
      </c>
      <c r="AZ10" s="30" t="str">
        <f>VLOOKUP($B10,'[13]16.LTD'!$B$6:$V$33,16,0)</f>
        <v>Học lại</v>
      </c>
      <c r="BA10" s="22">
        <f>VLOOKUP($B10,'[13]17.KNTA2'!$B$6:$S$32,10,0)</f>
        <v>6.4</v>
      </c>
      <c r="BB10" s="22"/>
      <c r="BC10" s="22" t="str">
        <f>VLOOKUP($B10,'[13]17.KNTA2'!$B$6:$S$32,16,0)</f>
        <v/>
      </c>
      <c r="BD10" s="22">
        <f>VLOOKUP($B10,'[13]18.GTVH'!$B$6:$U$27,10,0)</f>
        <v>5</v>
      </c>
      <c r="BE10" s="22"/>
      <c r="BF10" s="22" t="str">
        <f>VLOOKUP($B10,'[13]18.GTVH'!$B$6:$U$27,16,0)</f>
        <v/>
      </c>
      <c r="BG10" s="22">
        <f>VLOOKUP($B10,'[13]19.NPTH'!$B$6:$U$36,10,0)</f>
        <v>6</v>
      </c>
      <c r="BH10" s="22"/>
      <c r="BI10" s="22" t="str">
        <f>VLOOKUP($B10,'[13]19.NPTH'!$B$6:$U$36,16,0)</f>
        <v/>
      </c>
      <c r="BJ10" s="39"/>
      <c r="BK10" s="39"/>
      <c r="BL10" s="39"/>
      <c r="BM10" s="39"/>
      <c r="BN10" s="39"/>
      <c r="BO10" s="39"/>
      <c r="BP10" s="39"/>
      <c r="BQ10" s="39"/>
      <c r="BR10" s="39"/>
    </row>
    <row r="11" spans="1:70" ht="24.75" customHeight="1" x14ac:dyDescent="0.25">
      <c r="A11" s="6">
        <v>8</v>
      </c>
      <c r="B11" s="9" t="s">
        <v>493</v>
      </c>
      <c r="C11" s="9" t="s">
        <v>46</v>
      </c>
      <c r="D11" s="10" t="s">
        <v>32</v>
      </c>
      <c r="E11" s="20">
        <f>VLOOKUP($B11,'[13]6.AVGT1'!$B$6:$V$32,10,0)</f>
        <v>4.5</v>
      </c>
      <c r="F11" s="20">
        <f>VLOOKUP($B11,'[13]6.AVGT1'!$B$6:$V$32,12,0)</f>
        <v>6.4</v>
      </c>
      <c r="G11" s="20" t="str">
        <f>VLOOKUP($B11,'[13]6.AVGT1'!$B$6:$V$32,16,0)</f>
        <v/>
      </c>
      <c r="H11" s="20">
        <f>VLOOKUP($B11,'[13]2.CT '!$B$6:$R$31,10,0)</f>
        <v>7</v>
      </c>
      <c r="I11" s="20"/>
      <c r="J11" s="20" t="str">
        <f>VLOOKUP($B11,'[13]2.CT '!$B$6:$R$31,16,0)</f>
        <v/>
      </c>
      <c r="K11" s="20">
        <f>VLOOKUP($B11,'[13]3.PL'!$B$6:$T$34,10,0)</f>
        <v>7</v>
      </c>
      <c r="L11" s="20"/>
      <c r="M11" s="20" t="str">
        <f>VLOOKUP($B11,'[13]3.PL'!$B$6:$T$34,16,0)</f>
        <v/>
      </c>
      <c r="N11" s="20">
        <f>VLOOKUP($B11,'[13]1.TIN HOC'!$B$6:$T$32,10,0)</f>
        <v>5</v>
      </c>
      <c r="O11" s="20"/>
      <c r="P11" s="20" t="str">
        <f>VLOOKUP($B11,'[13]1.TIN HOC'!$B$6:$T$32,16,0)</f>
        <v/>
      </c>
      <c r="Q11" s="20">
        <f>VLOOKUP($B11,'[13]5.GDTC'!$B$6:$T$34,10,0)</f>
        <v>6</v>
      </c>
      <c r="R11" s="20"/>
      <c r="S11" s="20" t="str">
        <f>VLOOKUP($B11,'[13]5.GDTC'!$B$6:$T$34,16,0)</f>
        <v/>
      </c>
      <c r="T11" s="20">
        <f>VLOOKUP($B11,'[13]4.GDQP'!$B$6:$Q$37,10,0)</f>
        <v>8.1999999999999993</v>
      </c>
      <c r="U11" s="20"/>
      <c r="V11" s="20" t="str">
        <f>VLOOKUP($B11,'[13]4.GDQP'!$B$6:$Q$37,16,0)</f>
        <v/>
      </c>
      <c r="W11" s="22">
        <f>VLOOKUP($B11,'[13]7.TVTH '!$B$6:$T$31,10,0)</f>
        <v>6</v>
      </c>
      <c r="X11" s="22"/>
      <c r="Y11" s="22" t="str">
        <f>VLOOKUP($B11,'[13]7.TVTH '!$B$6:$T$31,16,0)</f>
        <v/>
      </c>
      <c r="Z11" s="22">
        <f>VLOOKUP($B11,'[13]9.CSVHVN'!$B$6:$T$34,10,0)</f>
        <v>9.8000000000000007</v>
      </c>
      <c r="AA11" s="22"/>
      <c r="AB11" s="22" t="str">
        <f>VLOOKUP($B11,'[13]9.CSVHVN'!$B$6:$T$34,16,0)</f>
        <v/>
      </c>
      <c r="AC11" s="22">
        <f>VLOOKUP($B11,'[13]10.TLHĐC'!$B$6:$T$32,10,0)</f>
        <v>7</v>
      </c>
      <c r="AD11" s="22"/>
      <c r="AE11" s="22" t="str">
        <f>VLOOKUP($B11,'[13]10.TLHĐC'!$B$6:$T$32,16,0)</f>
        <v/>
      </c>
      <c r="AF11" s="22">
        <f>VLOOKUP($B11,'[13]11.KNTA1'!$B$6:$T$32,10,0)</f>
        <v>5.4</v>
      </c>
      <c r="AG11" s="22"/>
      <c r="AH11" s="22" t="str">
        <f>VLOOKUP($B11,'[13]11.KNTA1'!$B$6:$T$32,16,0)</f>
        <v/>
      </c>
      <c r="AI11" s="22">
        <f>VLOOKUP($B11,'[13]12.NATH'!$B$6:$T$32,10,0)</f>
        <v>7.5</v>
      </c>
      <c r="AJ11" s="22"/>
      <c r="AK11" s="22" t="str">
        <f>VLOOKUP($B11,'[13]12.NATH'!$B$6:$T$32,16,0)</f>
        <v/>
      </c>
      <c r="AL11" s="22">
        <f>VLOOKUP($B11,'[13]13.GTTKD'!$B$6:$T$32,10,0)</f>
        <v>8</v>
      </c>
      <c r="AM11" s="22"/>
      <c r="AN11" s="22" t="str">
        <f>VLOOKUP($B11,'[13]13.GTTKD'!$B$6:$T$32,16,0)</f>
        <v/>
      </c>
      <c r="AO11" s="22">
        <f>VLOOKUP($B11,'[13]8.AVGT2'!$B$6:$W$36,10,0)</f>
        <v>6</v>
      </c>
      <c r="AP11" s="22"/>
      <c r="AQ11" s="22" t="str">
        <f>VLOOKUP($B11,'[13]8.AVGT2'!$B$6:$W$36,16,0)</f>
        <v/>
      </c>
      <c r="AR11" s="22">
        <f>VLOOKUP($B11,'[13]14.TVTH'!$B$6:$T$35,10,0)</f>
        <v>5.5</v>
      </c>
      <c r="AS11" s="22"/>
      <c r="AT11" s="22" t="str">
        <f>VLOOKUP($B11,'[13]14.TVTH'!$B$6:$T$35,16,0)</f>
        <v/>
      </c>
      <c r="AU11" s="22">
        <f>VLOOKUP($B11,'[13]15.DLNN'!$B$6:$T$28,10,0)</f>
        <v>6.5</v>
      </c>
      <c r="AV11" s="22"/>
      <c r="AW11" s="22" t="str">
        <f>VLOOKUP($B11,'[13]15.DLNN'!$B$6:$T$28,16,0)</f>
        <v/>
      </c>
      <c r="AX11" s="39">
        <f>VLOOKUP($B11,'[13]16.LTD'!$B$6:$V$33,10,0)</f>
        <v>5</v>
      </c>
      <c r="AY11" s="39">
        <f>VLOOKUP($B11,'[13]16.LTD'!$B$6:$V$33,12,0)</f>
        <v>7</v>
      </c>
      <c r="AZ11" s="39" t="str">
        <f>VLOOKUP($B11,'[13]16.LTD'!$B$6:$V$33,16,0)</f>
        <v/>
      </c>
      <c r="BA11" s="22">
        <f>VLOOKUP($B11,'[13]17.KNTA2'!$B$6:$S$32,10,0)</f>
        <v>7.4</v>
      </c>
      <c r="BB11" s="22"/>
      <c r="BC11" s="22" t="str">
        <f>VLOOKUP($B11,'[13]17.KNTA2'!$B$6:$S$32,16,0)</f>
        <v/>
      </c>
      <c r="BD11" s="22">
        <f>VLOOKUP($B11,'[13]18.GTVH'!$B$6:$U$27,10,0)</f>
        <v>6</v>
      </c>
      <c r="BE11" s="22"/>
      <c r="BF11" s="22" t="str">
        <f>VLOOKUP($B11,'[13]18.GTVH'!$B$6:$U$27,16,0)</f>
        <v/>
      </c>
      <c r="BG11" s="22">
        <f>VLOOKUP($B11,'[13]19.NPTH'!$B$6:$U$36,10,0)</f>
        <v>5.5</v>
      </c>
      <c r="BH11" s="22"/>
      <c r="BI11" s="22" t="str">
        <f>VLOOKUP($B11,'[13]19.NPTH'!$B$6:$U$36,16,0)</f>
        <v/>
      </c>
      <c r="BJ11" s="39"/>
      <c r="BK11" s="39"/>
      <c r="BL11" s="39"/>
      <c r="BM11" s="39"/>
      <c r="BN11" s="39"/>
      <c r="BO11" s="39"/>
      <c r="BP11" s="39"/>
      <c r="BQ11" s="39"/>
      <c r="BR11" s="39"/>
    </row>
    <row r="12" spans="1:70" ht="24.75" customHeight="1" x14ac:dyDescent="0.25">
      <c r="A12" s="6">
        <v>9</v>
      </c>
      <c r="B12" s="9" t="s">
        <v>457</v>
      </c>
      <c r="C12" s="9" t="s">
        <v>458</v>
      </c>
      <c r="D12" s="10" t="s">
        <v>113</v>
      </c>
      <c r="E12" s="20">
        <f>VLOOKUP($B12,'[13]6.AVGT1'!$B$6:$V$32,10,0)</f>
        <v>7.9</v>
      </c>
      <c r="F12" s="20"/>
      <c r="G12" s="20" t="str">
        <f>VLOOKUP($B12,'[13]6.AVGT1'!$B$6:$V$32,16,0)</f>
        <v/>
      </c>
      <c r="H12" s="20">
        <f>VLOOKUP($B12,'[13]2.CT '!$B$6:$R$31,10,0)</f>
        <v>6</v>
      </c>
      <c r="I12" s="20"/>
      <c r="J12" s="20" t="str">
        <f>VLOOKUP($B12,'[13]2.CT '!$B$6:$R$31,16,0)</f>
        <v/>
      </c>
      <c r="K12" s="20">
        <f>VLOOKUP($B12,'[13]3.PL'!$B$6:$T$34,10,0)</f>
        <v>7</v>
      </c>
      <c r="L12" s="20"/>
      <c r="M12" s="20" t="str">
        <f>VLOOKUP($B12,'[13]3.PL'!$B$6:$T$34,16,0)</f>
        <v/>
      </c>
      <c r="N12" s="20">
        <f>VLOOKUP($B12,'[13]1.TIN HOC'!$B$6:$T$32,10,0)</f>
        <v>7</v>
      </c>
      <c r="O12" s="20"/>
      <c r="P12" s="20" t="str">
        <f>VLOOKUP($B12,'[13]1.TIN HOC'!$B$6:$T$32,16,0)</f>
        <v/>
      </c>
      <c r="Q12" s="20">
        <f>VLOOKUP($B12,'[13]5.GDTC'!$B$6:$T$34,10,0)</f>
        <v>6.5</v>
      </c>
      <c r="R12" s="20"/>
      <c r="S12" s="20" t="str">
        <f>VLOOKUP($B12,'[13]5.GDTC'!$B$6:$T$34,16,0)</f>
        <v/>
      </c>
      <c r="T12" s="20">
        <f>VLOOKUP($B12,'[13]4.GDQP'!$B$6:$Q$37,10,0)</f>
        <v>7.6</v>
      </c>
      <c r="U12" s="20"/>
      <c r="V12" s="20" t="str">
        <f>VLOOKUP($B12,'[13]4.GDQP'!$B$6:$Q$37,16,0)</f>
        <v/>
      </c>
      <c r="W12" s="22">
        <f>VLOOKUP($B12,'[13]7.TVTH '!$B$6:$T$31,10,0)</f>
        <v>6</v>
      </c>
      <c r="X12" s="22"/>
      <c r="Y12" s="22" t="str">
        <f>VLOOKUP($B12,'[13]7.TVTH '!$B$6:$T$31,16,0)</f>
        <v/>
      </c>
      <c r="Z12" s="22">
        <f>VLOOKUP($B12,'[13]9.CSVHVN'!$B$6:$T$34,10,0)</f>
        <v>9.8000000000000007</v>
      </c>
      <c r="AA12" s="22"/>
      <c r="AB12" s="22" t="str">
        <f>VLOOKUP($B12,'[13]9.CSVHVN'!$B$6:$T$34,16,0)</f>
        <v/>
      </c>
      <c r="AC12" s="22">
        <f>VLOOKUP($B12,'[13]10.TLHĐC'!$B$6:$T$32,10,0)</f>
        <v>6.5</v>
      </c>
      <c r="AD12" s="22"/>
      <c r="AE12" s="22" t="str">
        <f>VLOOKUP($B12,'[13]10.TLHĐC'!$B$6:$T$32,16,0)</f>
        <v/>
      </c>
      <c r="AF12" s="22">
        <f>VLOOKUP($B12,'[13]11.KNTA1'!$B$6:$T$32,10,0)</f>
        <v>6.1</v>
      </c>
      <c r="AG12" s="22"/>
      <c r="AH12" s="22" t="str">
        <f>VLOOKUP($B12,'[13]11.KNTA1'!$B$6:$T$32,16,0)</f>
        <v/>
      </c>
      <c r="AI12" s="22">
        <f>VLOOKUP($B12,'[13]12.NATH'!$B$6:$T$32,10,0)</f>
        <v>5.5</v>
      </c>
      <c r="AJ12" s="22"/>
      <c r="AK12" s="22" t="str">
        <f>VLOOKUP($B12,'[13]12.NATH'!$B$6:$T$32,16,0)</f>
        <v/>
      </c>
      <c r="AL12" s="22">
        <f>VLOOKUP($B12,'[13]13.GTTKD'!$B$6:$T$32,10,0)</f>
        <v>8</v>
      </c>
      <c r="AM12" s="22"/>
      <c r="AN12" s="22" t="str">
        <f>VLOOKUP($B12,'[13]13.GTTKD'!$B$6:$T$32,16,0)</f>
        <v/>
      </c>
      <c r="AO12" s="22">
        <f>VLOOKUP($B12,'[13]8.AVGT2'!$B$6:$W$36,10,0)</f>
        <v>9.5</v>
      </c>
      <c r="AP12" s="22"/>
      <c r="AQ12" s="22" t="str">
        <f>VLOOKUP($B12,'[13]8.AVGT2'!$B$6:$W$36,16,0)</f>
        <v/>
      </c>
      <c r="AR12" s="22">
        <f>VLOOKUP($B12,'[13]14.TVTH'!$B$6:$T$35,10,0)</f>
        <v>5</v>
      </c>
      <c r="AS12" s="22"/>
      <c r="AT12" s="22" t="str">
        <f>VLOOKUP($B12,'[13]14.TVTH'!$B$6:$T$35,16,0)</f>
        <v/>
      </c>
      <c r="AU12" s="22">
        <f>VLOOKUP($B12,'[13]15.DLNN'!$B$6:$T$28,10,0)</f>
        <v>4.5</v>
      </c>
      <c r="AV12" s="22">
        <f>VLOOKUP($B12,'[13]15.DLNN'!$B$6:$T$28,12,0)</f>
        <v>8</v>
      </c>
      <c r="AW12" s="22" t="str">
        <f>VLOOKUP($B12,'[13]15.DLNN'!$B$6:$T$28,16,0)</f>
        <v/>
      </c>
      <c r="AX12" s="39">
        <f>VLOOKUP($B12,'[13]16.LTD'!$B$6:$V$33,10,0)</f>
        <v>8.25</v>
      </c>
      <c r="AY12" s="39"/>
      <c r="AZ12" s="39" t="str">
        <f>VLOOKUP($B12,'[13]16.LTD'!$B$6:$V$33,16,0)</f>
        <v/>
      </c>
      <c r="BA12" s="22">
        <f>VLOOKUP($B12,'[13]17.KNTA2'!$B$6:$S$32,10,0)</f>
        <v>6.8</v>
      </c>
      <c r="BB12" s="22"/>
      <c r="BC12" s="22" t="str">
        <f>VLOOKUP($B12,'[13]17.KNTA2'!$B$6:$S$32,16,0)</f>
        <v/>
      </c>
      <c r="BD12" s="22">
        <f>VLOOKUP($B12,'[13]18.GTVH'!$B$6:$U$27,10,0)</f>
        <v>5.5</v>
      </c>
      <c r="BE12" s="22"/>
      <c r="BF12" s="22" t="str">
        <f>VLOOKUP($B12,'[13]18.GTVH'!$B$6:$U$27,16,0)</f>
        <v/>
      </c>
      <c r="BG12" s="22">
        <f>VLOOKUP($B12,'[13]19.NPTH'!$B$6:$U$36,10,0)</f>
        <v>6</v>
      </c>
      <c r="BH12" s="22"/>
      <c r="BI12" s="22" t="str">
        <f>VLOOKUP($B12,'[13]19.NPTH'!$B$6:$U$36,16,0)</f>
        <v/>
      </c>
      <c r="BJ12" s="39"/>
      <c r="BK12" s="39"/>
      <c r="BL12" s="39"/>
      <c r="BM12" s="39"/>
      <c r="BN12" s="39"/>
      <c r="BO12" s="39"/>
      <c r="BP12" s="39"/>
      <c r="BQ12" s="39"/>
      <c r="BR12" s="39"/>
    </row>
    <row r="13" spans="1:70" ht="24.75" customHeight="1" x14ac:dyDescent="0.25">
      <c r="A13" s="6">
        <v>10</v>
      </c>
      <c r="B13" s="9" t="s">
        <v>499</v>
      </c>
      <c r="C13" s="9" t="s">
        <v>500</v>
      </c>
      <c r="D13" s="10" t="s">
        <v>501</v>
      </c>
      <c r="E13" s="20">
        <f>VLOOKUP($B13,'[13]6.AVGT1'!$B$6:$V$32,10,0)</f>
        <v>7.5</v>
      </c>
      <c r="F13" s="20"/>
      <c r="G13" s="20" t="str">
        <f>VLOOKUP($B13,'[13]6.AVGT1'!$B$6:$V$32,16,0)</f>
        <v/>
      </c>
      <c r="H13" s="20">
        <f>VLOOKUP($B13,'[13]2.CT '!$B$6:$R$31,10,0)</f>
        <v>7</v>
      </c>
      <c r="I13" s="20"/>
      <c r="J13" s="20" t="str">
        <f>VLOOKUP($B13,'[13]2.CT '!$B$6:$R$31,16,0)</f>
        <v/>
      </c>
      <c r="K13" s="20">
        <f>VLOOKUP($B13,'[13]3.PL'!$B$6:$T$34,10,0)</f>
        <v>7</v>
      </c>
      <c r="L13" s="20"/>
      <c r="M13" s="20" t="str">
        <f>VLOOKUP($B13,'[13]3.PL'!$B$6:$T$34,16,0)</f>
        <v/>
      </c>
      <c r="N13" s="20">
        <f>VLOOKUP($B13,'[13]1.TIN HOC'!$B$6:$T$32,10,0)</f>
        <v>5.5</v>
      </c>
      <c r="O13" s="20"/>
      <c r="P13" s="20" t="str">
        <f>VLOOKUP($B13,'[13]1.TIN HOC'!$B$6:$T$32,16,0)</f>
        <v/>
      </c>
      <c r="Q13" s="20">
        <f>VLOOKUP($B13,'[13]5.GDTC'!$B$6:$T$34,10,0)</f>
        <v>7</v>
      </c>
      <c r="R13" s="20"/>
      <c r="S13" s="20" t="str">
        <f>VLOOKUP($B13,'[13]5.GDTC'!$B$6:$T$34,16,0)</f>
        <v/>
      </c>
      <c r="T13" s="20"/>
      <c r="U13" s="20"/>
      <c r="V13" s="81" t="str">
        <f>VLOOKUP($B13,'[13]4.GDQP'!$B$6:$Q$37,16,0)</f>
        <v>Miễn</v>
      </c>
      <c r="W13" s="22">
        <f>VLOOKUP($B13,'[13]7.TVTH '!$B$6:$T$31,10,0)</f>
        <v>7</v>
      </c>
      <c r="X13" s="22"/>
      <c r="Y13" s="22" t="str">
        <f>VLOOKUP($B13,'[13]7.TVTH '!$B$6:$T$31,16,0)</f>
        <v/>
      </c>
      <c r="Z13" s="22">
        <f>VLOOKUP($B13,'[13]9.CSVHVN'!$B$6:$T$34,10,0)</f>
        <v>10</v>
      </c>
      <c r="AA13" s="22"/>
      <c r="AB13" s="22" t="str">
        <f>VLOOKUP($B13,'[13]9.CSVHVN'!$B$6:$T$34,16,0)</f>
        <v/>
      </c>
      <c r="AC13" s="22">
        <f>VLOOKUP($B13,'[13]10.TLHĐC'!$B$6:$T$32,10,0)</f>
        <v>8.5</v>
      </c>
      <c r="AD13" s="22"/>
      <c r="AE13" s="22" t="str">
        <f>VLOOKUP($B13,'[13]10.TLHĐC'!$B$6:$T$32,16,0)</f>
        <v/>
      </c>
      <c r="AF13" s="22">
        <f>VLOOKUP($B13,'[13]11.KNTA1'!$B$6:$T$32,10,0)</f>
        <v>5.2</v>
      </c>
      <c r="AG13" s="22"/>
      <c r="AH13" s="22" t="str">
        <f>VLOOKUP($B13,'[13]11.KNTA1'!$B$6:$T$32,16,0)</f>
        <v/>
      </c>
      <c r="AI13" s="22">
        <f>VLOOKUP($B13,'[13]12.NATH'!$B$6:$T$32,10,0)</f>
        <v>5.5</v>
      </c>
      <c r="AJ13" s="22"/>
      <c r="AK13" s="22" t="str">
        <f>VLOOKUP($B13,'[13]12.NATH'!$B$6:$T$32,16,0)</f>
        <v/>
      </c>
      <c r="AL13" s="22">
        <f>VLOOKUP($B13,'[13]13.GTTKD'!$B$6:$T$32,10,0)</f>
        <v>8</v>
      </c>
      <c r="AM13" s="22"/>
      <c r="AN13" s="22" t="str">
        <f>VLOOKUP($B13,'[13]13.GTTKD'!$B$6:$T$32,16,0)</f>
        <v/>
      </c>
      <c r="AO13" s="22">
        <f>VLOOKUP($B13,'[13]8.AVGT2'!$B$6:$W$36,10,0)</f>
        <v>7.6</v>
      </c>
      <c r="AP13" s="22"/>
      <c r="AQ13" s="22" t="str">
        <f>VLOOKUP($B13,'[13]8.AVGT2'!$B$6:$W$36,16,0)</f>
        <v/>
      </c>
      <c r="AR13" s="22">
        <f>VLOOKUP($B13,'[13]14.TVTH'!$B$6:$T$35,10,0)</f>
        <v>8</v>
      </c>
      <c r="AS13" s="22"/>
      <c r="AT13" s="22" t="str">
        <f>VLOOKUP($B13,'[13]14.TVTH'!$B$6:$T$35,16,0)</f>
        <v/>
      </c>
      <c r="AU13" s="22">
        <f>VLOOKUP($B13,'[13]15.DLNN'!$B$6:$T$28,10,0)</f>
        <v>7.5</v>
      </c>
      <c r="AV13" s="22"/>
      <c r="AW13" s="22" t="str">
        <f>VLOOKUP($B13,'[13]15.DLNN'!$B$6:$T$28,16,0)</f>
        <v/>
      </c>
      <c r="AX13" s="39">
        <f>VLOOKUP($B13,'[13]16.LTD'!$B$6:$V$33,10,0)</f>
        <v>3.75</v>
      </c>
      <c r="AY13" s="39">
        <f>VLOOKUP($B13,'[13]16.LTD'!$B$6:$V$33,12,0)</f>
        <v>6.25</v>
      </c>
      <c r="AZ13" s="39" t="str">
        <f>VLOOKUP($B13,'[13]16.LTD'!$B$6:$V$33,16,0)</f>
        <v/>
      </c>
      <c r="BA13" s="22"/>
      <c r="BB13" s="22"/>
      <c r="BC13" s="30" t="str">
        <f>VLOOKUP($B13,'[13]17.KNTA2'!$B$6:$S$32,16,0)</f>
        <v>Học lại</v>
      </c>
      <c r="BD13" s="22">
        <f>VLOOKUP($B13,'[13]18.GTVH'!$B$6:$U$27,10,0)</f>
        <v>6.5</v>
      </c>
      <c r="BE13" s="22"/>
      <c r="BF13" s="22" t="str">
        <f>VLOOKUP($B13,'[13]18.GTVH'!$B$6:$U$27,16,0)</f>
        <v/>
      </c>
      <c r="BG13" s="22">
        <f>VLOOKUP($B13,'[13]19.NPTH'!$B$6:$U$36,10,0)</f>
        <v>3</v>
      </c>
      <c r="BH13" s="22"/>
      <c r="BI13" s="31" t="str">
        <f>VLOOKUP($B13,'[13]19.NPTH'!$B$6:$U$36,16,0)</f>
        <v>Thi lại</v>
      </c>
      <c r="BJ13" s="39"/>
      <c r="BK13" s="39"/>
      <c r="BL13" s="39"/>
      <c r="BM13" s="39"/>
      <c r="BN13" s="39"/>
      <c r="BO13" s="39"/>
      <c r="BP13" s="39"/>
      <c r="BQ13" s="39"/>
      <c r="BR13" s="39"/>
    </row>
    <row r="14" spans="1:70" ht="24.75" customHeight="1" x14ac:dyDescent="0.25">
      <c r="A14" s="6">
        <v>11</v>
      </c>
      <c r="B14" s="9" t="s">
        <v>190</v>
      </c>
      <c r="C14" s="9" t="s">
        <v>191</v>
      </c>
      <c r="D14" s="10" t="s">
        <v>78</v>
      </c>
      <c r="E14" s="20">
        <f>VLOOKUP($B14,'[13]6.AVGT1'!$B$6:$V$32,10,0)</f>
        <v>5.2</v>
      </c>
      <c r="F14" s="20">
        <f>VLOOKUP($B14,'[13]6.AVGT1'!$B$6:$V$32,12,0)</f>
        <v>6.3</v>
      </c>
      <c r="G14" s="20" t="str">
        <f>VLOOKUP($B14,'[13]6.AVGT1'!$B$6:$V$32,16,0)</f>
        <v/>
      </c>
      <c r="H14" s="20">
        <f>VLOOKUP($B14,'[13]2.CT '!$B$6:$R$31,10,0)</f>
        <v>8</v>
      </c>
      <c r="I14" s="20"/>
      <c r="J14" s="20" t="str">
        <f>VLOOKUP($B14,'[13]2.CT '!$B$6:$R$31,16,0)</f>
        <v/>
      </c>
      <c r="K14" s="20">
        <f>VLOOKUP($B14,'[13]3.PL'!$B$6:$T$34,10,0)</f>
        <v>7</v>
      </c>
      <c r="L14" s="20"/>
      <c r="M14" s="20" t="str">
        <f>VLOOKUP($B14,'[13]3.PL'!$B$6:$T$34,16,0)</f>
        <v/>
      </c>
      <c r="N14" s="20">
        <f>VLOOKUP($B14,'[13]1.TIN HOC'!$B$6:$T$32,10,0)</f>
        <v>7</v>
      </c>
      <c r="O14" s="20"/>
      <c r="P14" s="20" t="str">
        <f>VLOOKUP($B14,'[13]1.TIN HOC'!$B$6:$T$32,16,0)</f>
        <v/>
      </c>
      <c r="Q14" s="20">
        <f>VLOOKUP($B14,'[13]5.GDTC'!$B$6:$T$34,10,0)</f>
        <v>7</v>
      </c>
      <c r="R14" s="20"/>
      <c r="S14" s="20" t="str">
        <f>VLOOKUP($B14,'[13]5.GDTC'!$B$6:$T$34,16,0)</f>
        <v/>
      </c>
      <c r="T14" s="20">
        <f>VLOOKUP($B14,'[13]4.GDQP'!$B$6:$Q$37,10,0)</f>
        <v>7.5</v>
      </c>
      <c r="U14" s="20"/>
      <c r="V14" s="20" t="str">
        <f>VLOOKUP($B14,'[13]4.GDQP'!$B$6:$Q$37,16,0)</f>
        <v/>
      </c>
      <c r="W14" s="22">
        <f>VLOOKUP($B14,'[13]7.TVTH '!$B$6:$T$31,10,0)</f>
        <v>8</v>
      </c>
      <c r="X14" s="22"/>
      <c r="Y14" s="22" t="str">
        <f>VLOOKUP($B14,'[13]7.TVTH '!$B$6:$T$31,16,0)</f>
        <v/>
      </c>
      <c r="Z14" s="22">
        <f>VLOOKUP($B14,'[13]9.CSVHVN'!$B$6:$T$34,10,0)</f>
        <v>9.8000000000000007</v>
      </c>
      <c r="AA14" s="22"/>
      <c r="AB14" s="22" t="str">
        <f>VLOOKUP($B14,'[13]9.CSVHVN'!$B$6:$T$34,16,0)</f>
        <v/>
      </c>
      <c r="AC14" s="22">
        <f>VLOOKUP($B14,'[13]10.TLHĐC'!$B$6:$T$32,10,0)</f>
        <v>9</v>
      </c>
      <c r="AD14" s="22"/>
      <c r="AE14" s="22" t="str">
        <f>VLOOKUP($B14,'[13]10.TLHĐC'!$B$6:$T$32,16,0)</f>
        <v/>
      </c>
      <c r="AF14" s="22">
        <f>VLOOKUP($B14,'[13]11.KNTA1'!$B$6:$T$32,10,0)</f>
        <v>6.4</v>
      </c>
      <c r="AG14" s="22"/>
      <c r="AH14" s="22" t="str">
        <f>VLOOKUP($B14,'[13]11.KNTA1'!$B$6:$T$32,16,0)</f>
        <v/>
      </c>
      <c r="AI14" s="22">
        <f>VLOOKUP($B14,'[13]12.NATH'!$B$6:$T$32,10,0)</f>
        <v>7</v>
      </c>
      <c r="AJ14" s="22"/>
      <c r="AK14" s="22" t="str">
        <f>VLOOKUP($B14,'[13]12.NATH'!$B$6:$T$32,16,0)</f>
        <v/>
      </c>
      <c r="AL14" s="22">
        <f>VLOOKUP($B14,'[13]13.GTTKD'!$B$6:$T$32,10,0)</f>
        <v>9.5</v>
      </c>
      <c r="AM14" s="22"/>
      <c r="AN14" s="22" t="str">
        <f>VLOOKUP($B14,'[13]13.GTTKD'!$B$6:$T$32,16,0)</f>
        <v/>
      </c>
      <c r="AO14" s="22">
        <f>VLOOKUP($B14,'[13]8.AVGT2'!$B$6:$W$36,10,0)</f>
        <v>8.4</v>
      </c>
      <c r="AP14" s="22"/>
      <c r="AQ14" s="22" t="str">
        <f>VLOOKUP($B14,'[13]8.AVGT2'!$B$6:$W$36,16,0)</f>
        <v/>
      </c>
      <c r="AR14" s="22">
        <f>VLOOKUP($B14,'[13]14.TVTH'!$B$6:$T$35,10,0)</f>
        <v>8</v>
      </c>
      <c r="AS14" s="22"/>
      <c r="AT14" s="22" t="str">
        <f>VLOOKUP($B14,'[13]14.TVTH'!$B$6:$T$35,16,0)</f>
        <v/>
      </c>
      <c r="AU14" s="22">
        <f>VLOOKUP($B14,'[13]15.DLNN'!$B$6:$T$28,10,0)</f>
        <v>7.5</v>
      </c>
      <c r="AV14" s="22"/>
      <c r="AW14" s="22" t="str">
        <f>VLOOKUP($B14,'[13]15.DLNN'!$B$6:$T$28,16,0)</f>
        <v/>
      </c>
      <c r="AX14" s="39">
        <f>VLOOKUP($B14,'[13]16.LTD'!$B$6:$V$33,10,0)</f>
        <v>6.25</v>
      </c>
      <c r="AY14" s="39"/>
      <c r="AZ14" s="39" t="str">
        <f>VLOOKUP($B14,'[13]16.LTD'!$B$6:$V$33,16,0)</f>
        <v/>
      </c>
      <c r="BA14" s="22">
        <f>VLOOKUP($B14,'[13]17.KNTA2'!$B$6:$S$32,10,0)</f>
        <v>7.6</v>
      </c>
      <c r="BB14" s="22"/>
      <c r="BC14" s="22" t="str">
        <f>VLOOKUP($B14,'[13]17.KNTA2'!$B$6:$S$32,16,0)</f>
        <v/>
      </c>
      <c r="BD14" s="22">
        <f>VLOOKUP($B14,'[13]18.GTVH'!$B$6:$U$27,10,0)</f>
        <v>5.5</v>
      </c>
      <c r="BE14" s="22"/>
      <c r="BF14" s="22" t="str">
        <f>VLOOKUP($B14,'[13]18.GTVH'!$B$6:$U$27,16,0)</f>
        <v/>
      </c>
      <c r="BG14" s="22">
        <f>VLOOKUP($B14,'[13]19.NPTH'!$B$6:$U$36,10,0)</f>
        <v>4</v>
      </c>
      <c r="BH14" s="22"/>
      <c r="BI14" s="31" t="str">
        <f>VLOOKUP($B14,'[13]19.NPTH'!$B$6:$U$36,16,0)</f>
        <v>Thi lại</v>
      </c>
      <c r="BJ14" s="39"/>
      <c r="BK14" s="39"/>
      <c r="BL14" s="39"/>
      <c r="BM14" s="39"/>
      <c r="BN14" s="39"/>
      <c r="BO14" s="39"/>
      <c r="BP14" s="39"/>
      <c r="BQ14" s="39"/>
      <c r="BR14" s="39"/>
    </row>
    <row r="15" spans="1:70" ht="24.75" customHeight="1" x14ac:dyDescent="0.25">
      <c r="A15" s="6">
        <v>12</v>
      </c>
      <c r="B15" s="9" t="s">
        <v>467</v>
      </c>
      <c r="C15" s="27" t="s">
        <v>468</v>
      </c>
      <c r="D15" s="28" t="s">
        <v>29</v>
      </c>
      <c r="E15" s="20">
        <f>VLOOKUP($B15,'[13]6.AVGT1'!$B$6:$V$32,10,0)</f>
        <v>5.9</v>
      </c>
      <c r="F15" s="20"/>
      <c r="G15" s="20" t="str">
        <f>VLOOKUP($B15,'[13]6.AVGT1'!$B$6:$V$32,16,0)</f>
        <v/>
      </c>
      <c r="H15" s="20">
        <f>VLOOKUP($B15,'[13]2.CT '!$B$6:$R$31,10,0)</f>
        <v>8</v>
      </c>
      <c r="I15" s="20"/>
      <c r="J15" s="20" t="str">
        <f>VLOOKUP($B15,'[13]2.CT '!$B$6:$R$31,16,0)</f>
        <v/>
      </c>
      <c r="K15" s="20">
        <f>VLOOKUP($B15,'[13]3.PL'!$B$6:$T$34,10,0)</f>
        <v>7</v>
      </c>
      <c r="L15" s="20"/>
      <c r="M15" s="20" t="str">
        <f>VLOOKUP($B15,'[13]3.PL'!$B$6:$T$34,16,0)</f>
        <v/>
      </c>
      <c r="N15" s="20">
        <f>VLOOKUP($B15,'[13]1.TIN HOC'!$B$6:$T$32,10,0)</f>
        <v>5</v>
      </c>
      <c r="O15" s="20"/>
      <c r="P15" s="20" t="str">
        <f>VLOOKUP($B15,'[13]1.TIN HOC'!$B$6:$T$32,16,0)</f>
        <v/>
      </c>
      <c r="Q15" s="20">
        <f>VLOOKUP($B15,'[13]5.GDTC'!$B$6:$T$34,10,0)</f>
        <v>7.5</v>
      </c>
      <c r="R15" s="20"/>
      <c r="S15" s="20" t="str">
        <f>VLOOKUP($B15,'[13]5.GDTC'!$B$6:$T$34,16,0)</f>
        <v/>
      </c>
      <c r="T15" s="20">
        <f>VLOOKUP($B15,'[13]4.GDQP'!$B$6:$Q$37,10,0)</f>
        <v>6.8</v>
      </c>
      <c r="U15" s="20"/>
      <c r="V15" s="20" t="str">
        <f>VLOOKUP($B15,'[13]4.GDQP'!$B$6:$Q$37,16,0)</f>
        <v/>
      </c>
      <c r="W15" s="22">
        <f>VLOOKUP($B15,'[13]7.TVTH '!$B$6:$T$31,10,0)</f>
        <v>7.5</v>
      </c>
      <c r="X15" s="22"/>
      <c r="Y15" s="22" t="str">
        <f>VLOOKUP($B15,'[13]7.TVTH '!$B$6:$T$31,16,0)</f>
        <v/>
      </c>
      <c r="Z15" s="22">
        <f>VLOOKUP($B15,'[13]9.CSVHVN'!$B$6:$T$34,10,0)</f>
        <v>9.6</v>
      </c>
      <c r="AA15" s="22"/>
      <c r="AB15" s="22" t="str">
        <f>VLOOKUP($B15,'[13]9.CSVHVN'!$B$6:$T$34,16,0)</f>
        <v/>
      </c>
      <c r="AC15" s="22">
        <f>VLOOKUP($B15,'[13]10.TLHĐC'!$B$6:$T$32,10,0)</f>
        <v>7</v>
      </c>
      <c r="AD15" s="22"/>
      <c r="AE15" s="22" t="str">
        <f>VLOOKUP($B15,'[13]10.TLHĐC'!$B$6:$T$32,16,0)</f>
        <v/>
      </c>
      <c r="AF15" s="22">
        <f>VLOOKUP($B15,'[13]11.KNTA1'!$B$6:$T$32,10,0)</f>
        <v>4.7</v>
      </c>
      <c r="AG15" s="22">
        <f>VLOOKUP($B15,'[13]11.KNTA1'!$B$6:$T$32,12,0)</f>
        <v>5.0999999999999996</v>
      </c>
      <c r="AH15" s="22" t="str">
        <f>VLOOKUP($B15,'[13]11.KNTA1'!$B$6:$T$32,16,0)</f>
        <v/>
      </c>
      <c r="AI15" s="22">
        <f>VLOOKUP($B15,'[13]12.NATH'!$B$6:$T$32,10,0)</f>
        <v>6.5</v>
      </c>
      <c r="AJ15" s="22"/>
      <c r="AK15" s="22" t="str">
        <f>VLOOKUP($B15,'[13]12.NATH'!$B$6:$T$32,16,0)</f>
        <v/>
      </c>
      <c r="AL15" s="22">
        <f>VLOOKUP($B15,'[13]13.GTTKD'!$B$6:$T$32,10,0)</f>
        <v>9</v>
      </c>
      <c r="AM15" s="22"/>
      <c r="AN15" s="22" t="str">
        <f>VLOOKUP($B15,'[13]13.GTTKD'!$B$6:$T$32,16,0)</f>
        <v/>
      </c>
      <c r="AO15" s="22">
        <f>VLOOKUP($B15,'[13]8.AVGT2'!$B$6:$W$36,10,0)</f>
        <v>8.6</v>
      </c>
      <c r="AP15" s="22"/>
      <c r="AQ15" s="22" t="str">
        <f>VLOOKUP($B15,'[13]8.AVGT2'!$B$6:$W$36,16,0)</f>
        <v/>
      </c>
      <c r="AR15" s="22">
        <f>VLOOKUP($B15,'[13]14.TVTH'!$B$6:$T$35,10,0)</f>
        <v>4.5</v>
      </c>
      <c r="AS15" s="22">
        <f>VLOOKUP($B15,'[13]14.TVTH'!$B$6:$T$35,12,0)</f>
        <v>5</v>
      </c>
      <c r="AT15" s="22" t="str">
        <f>VLOOKUP($B15,'[13]14.TVTH'!$B$6:$T$35,16,0)</f>
        <v/>
      </c>
      <c r="AU15" s="22">
        <f>VLOOKUP($B15,'[13]15.DLNN'!$B$6:$T$28,10,0)</f>
        <v>5.5</v>
      </c>
      <c r="AV15" s="22"/>
      <c r="AW15" s="22" t="str">
        <f>VLOOKUP($B15,'[13]15.DLNN'!$B$6:$T$28,16,0)</f>
        <v/>
      </c>
      <c r="AX15" s="39">
        <f>VLOOKUP($B15,'[13]16.LTD'!$B$6:$V$33,10,0)</f>
        <v>5.25</v>
      </c>
      <c r="AY15" s="39"/>
      <c r="AZ15" s="39" t="str">
        <f>VLOOKUP($B15,'[13]16.LTD'!$B$6:$V$33,16,0)</f>
        <v/>
      </c>
      <c r="BA15" s="22">
        <f>VLOOKUP($B15,'[13]17.KNTA2'!$B$6:$S$32,10,0)</f>
        <v>7</v>
      </c>
      <c r="BB15" s="22"/>
      <c r="BC15" s="22" t="str">
        <f>VLOOKUP($B15,'[13]17.KNTA2'!$B$6:$S$32,16,0)</f>
        <v/>
      </c>
      <c r="BD15" s="22">
        <f>VLOOKUP($B15,'[13]18.GTVH'!$B$6:$U$27,10,0)</f>
        <v>5.5</v>
      </c>
      <c r="BE15" s="22"/>
      <c r="BF15" s="22" t="str">
        <f>VLOOKUP($B15,'[13]18.GTVH'!$B$6:$U$27,16,0)</f>
        <v/>
      </c>
      <c r="BG15" s="22">
        <f>VLOOKUP($B15,'[13]19.NPTH'!$B$6:$U$36,10,0)</f>
        <v>5</v>
      </c>
      <c r="BH15" s="22"/>
      <c r="BI15" s="22" t="str">
        <f>VLOOKUP($B15,'[13]19.NPTH'!$B$6:$U$36,16,0)</f>
        <v/>
      </c>
      <c r="BJ15" s="39"/>
      <c r="BK15" s="39"/>
      <c r="BL15" s="39"/>
      <c r="BM15" s="39"/>
      <c r="BN15" s="39"/>
      <c r="BO15" s="39"/>
      <c r="BP15" s="39"/>
      <c r="BQ15" s="39"/>
      <c r="BR15" s="39"/>
    </row>
    <row r="16" spans="1:70" ht="24.75" customHeight="1" x14ac:dyDescent="0.25">
      <c r="A16" s="6">
        <v>13</v>
      </c>
      <c r="B16" s="9" t="s">
        <v>505</v>
      </c>
      <c r="C16" s="9" t="s">
        <v>506</v>
      </c>
      <c r="D16" s="10" t="s">
        <v>18</v>
      </c>
      <c r="E16" s="20">
        <f>VLOOKUP($B16,'[13]6.AVGT1'!$B$6:$V$32,10,0)</f>
        <v>8</v>
      </c>
      <c r="F16" s="20"/>
      <c r="G16" s="20" t="str">
        <f>VLOOKUP($B16,'[13]6.AVGT1'!$B$6:$V$32,16,0)</f>
        <v/>
      </c>
      <c r="H16" s="20">
        <f>VLOOKUP($B16,'[13]2.CT '!$B$6:$R$31,10,0)</f>
        <v>8</v>
      </c>
      <c r="I16" s="20"/>
      <c r="J16" s="20" t="str">
        <f>VLOOKUP($B16,'[13]2.CT '!$B$6:$R$31,16,0)</f>
        <v/>
      </c>
      <c r="K16" s="20">
        <f>VLOOKUP($B16,'[13]3.PL'!$B$6:$T$34,10,0)</f>
        <v>7</v>
      </c>
      <c r="L16" s="20"/>
      <c r="M16" s="20" t="str">
        <f>VLOOKUP($B16,'[13]3.PL'!$B$6:$T$34,16,0)</f>
        <v/>
      </c>
      <c r="N16" s="20">
        <f>VLOOKUP($B16,'[13]1.TIN HOC'!$B$6:$T$32,10,0)</f>
        <v>5</v>
      </c>
      <c r="O16" s="20"/>
      <c r="P16" s="20" t="str">
        <f>VLOOKUP($B16,'[13]1.TIN HOC'!$B$6:$T$32,16,0)</f>
        <v/>
      </c>
      <c r="Q16" s="20">
        <f>VLOOKUP($B16,'[13]5.GDTC'!$B$6:$T$34,10,0)</f>
        <v>6</v>
      </c>
      <c r="R16" s="20"/>
      <c r="S16" s="20" t="str">
        <f>VLOOKUP($B16,'[13]5.GDTC'!$B$6:$T$34,16,0)</f>
        <v/>
      </c>
      <c r="T16" s="20"/>
      <c r="U16" s="20"/>
      <c r="V16" s="81" t="str">
        <f>VLOOKUP($B16,'[13]4.GDQP'!$B$6:$Q$37,16,0)</f>
        <v>Miễn</v>
      </c>
      <c r="W16" s="22">
        <f>VLOOKUP($B16,'[13]7.TVTH '!$B$6:$T$31,10,0)</f>
        <v>7</v>
      </c>
      <c r="X16" s="22"/>
      <c r="Y16" s="22" t="str">
        <f>VLOOKUP($B16,'[13]7.TVTH '!$B$6:$T$31,16,0)</f>
        <v/>
      </c>
      <c r="Z16" s="22">
        <f>VLOOKUP($B16,'[13]9.CSVHVN'!$B$6:$T$34,10,0)</f>
        <v>10</v>
      </c>
      <c r="AA16" s="22"/>
      <c r="AB16" s="22" t="str">
        <f>VLOOKUP($B16,'[13]9.CSVHVN'!$B$6:$T$34,16,0)</f>
        <v/>
      </c>
      <c r="AC16" s="22">
        <f>VLOOKUP($B16,'[13]10.TLHĐC'!$B$6:$T$32,10,0)</f>
        <v>9</v>
      </c>
      <c r="AD16" s="22"/>
      <c r="AE16" s="22" t="str">
        <f>VLOOKUP($B16,'[13]10.TLHĐC'!$B$6:$T$32,16,0)</f>
        <v/>
      </c>
      <c r="AF16" s="22">
        <f>VLOOKUP($B16,'[13]11.KNTA1'!$B$6:$T$32,10,0)</f>
        <v>9</v>
      </c>
      <c r="AG16" s="22"/>
      <c r="AH16" s="22" t="str">
        <f>VLOOKUP($B16,'[13]11.KNTA1'!$B$6:$T$32,16,0)</f>
        <v/>
      </c>
      <c r="AI16" s="22">
        <f>VLOOKUP($B16,'[13]12.NATH'!$B$6:$T$32,10,0)</f>
        <v>9.5</v>
      </c>
      <c r="AJ16" s="22"/>
      <c r="AK16" s="22" t="str">
        <f>VLOOKUP($B16,'[13]12.NATH'!$B$6:$T$32,16,0)</f>
        <v/>
      </c>
      <c r="AL16" s="22">
        <f>VLOOKUP($B16,'[13]13.GTTKD'!$B$6:$T$32,10,0)</f>
        <v>8</v>
      </c>
      <c r="AM16" s="22"/>
      <c r="AN16" s="22" t="str">
        <f>VLOOKUP($B16,'[13]13.GTTKD'!$B$6:$T$32,16,0)</f>
        <v/>
      </c>
      <c r="AO16" s="22">
        <f>VLOOKUP($B16,'[13]8.AVGT2'!$B$6:$W$36,10,0)</f>
        <v>9.6999999999999993</v>
      </c>
      <c r="AP16" s="22"/>
      <c r="AQ16" s="22" t="str">
        <f>VLOOKUP($B16,'[13]8.AVGT2'!$B$6:$W$36,16,0)</f>
        <v/>
      </c>
      <c r="AR16" s="22">
        <f>VLOOKUP($B16,'[13]14.TVTH'!$B$6:$T$35,10,0)</f>
        <v>10</v>
      </c>
      <c r="AS16" s="22"/>
      <c r="AT16" s="22" t="str">
        <f>VLOOKUP($B16,'[13]14.TVTH'!$B$6:$T$35,16,0)</f>
        <v/>
      </c>
      <c r="AU16" s="22">
        <f>VLOOKUP($B16,'[13]15.DLNN'!$B$6:$T$28,10,0)</f>
        <v>8.5</v>
      </c>
      <c r="AV16" s="22"/>
      <c r="AW16" s="22" t="str">
        <f>VLOOKUP($B16,'[13]15.DLNN'!$B$6:$T$28,16,0)</f>
        <v/>
      </c>
      <c r="AX16" s="39">
        <f>VLOOKUP($B16,'[13]16.LTD'!$B$6:$V$33,10,0)</f>
        <v>9.5</v>
      </c>
      <c r="AY16" s="39"/>
      <c r="AZ16" s="39" t="str">
        <f>VLOOKUP($B16,'[13]16.LTD'!$B$6:$V$33,16,0)</f>
        <v/>
      </c>
      <c r="BA16" s="22">
        <f>VLOOKUP($B16,'[13]17.KNTA2'!$B$6:$S$32,10,0)</f>
        <v>9.1999999999999993</v>
      </c>
      <c r="BB16" s="22"/>
      <c r="BC16" s="22" t="str">
        <f>VLOOKUP($B16,'[13]17.KNTA2'!$B$6:$S$32,16,0)</f>
        <v/>
      </c>
      <c r="BD16" s="22">
        <f>VLOOKUP($B16,'[13]18.GTVH'!$B$6:$U$27,10,0)</f>
        <v>10</v>
      </c>
      <c r="BE16" s="22"/>
      <c r="BF16" s="22" t="str">
        <f>VLOOKUP($B16,'[13]18.GTVH'!$B$6:$U$27,16,0)</f>
        <v/>
      </c>
      <c r="BG16" s="22">
        <f>VLOOKUP($B16,'[13]19.NPTH'!$B$6:$U$36,10,0)</f>
        <v>8.5</v>
      </c>
      <c r="BH16" s="22"/>
      <c r="BI16" s="22" t="str">
        <f>VLOOKUP($B16,'[13]19.NPTH'!$B$6:$U$36,16,0)</f>
        <v/>
      </c>
      <c r="BJ16" s="39"/>
      <c r="BK16" s="39"/>
      <c r="BL16" s="39"/>
      <c r="BM16" s="39"/>
      <c r="BN16" s="39"/>
      <c r="BO16" s="39"/>
      <c r="BP16" s="39"/>
      <c r="BQ16" s="39"/>
      <c r="BR16" s="39"/>
    </row>
    <row r="17" spans="1:70" ht="24.75" customHeight="1" x14ac:dyDescent="0.25">
      <c r="A17" s="6">
        <v>14</v>
      </c>
      <c r="B17" s="9" t="s">
        <v>340</v>
      </c>
      <c r="C17" s="9" t="s">
        <v>38</v>
      </c>
      <c r="D17" s="10" t="s">
        <v>25</v>
      </c>
      <c r="E17" s="20">
        <f>VLOOKUP($B17,'[13]6.AVGT1'!$B$6:$V$32,10,0)</f>
        <v>6.7</v>
      </c>
      <c r="F17" s="20">
        <f>VLOOKUP($B17,'[13]6.AVGT1'!$B$6:$V$32,12,0)</f>
        <v>7.6</v>
      </c>
      <c r="G17" s="20" t="str">
        <f>VLOOKUP($B17,'[13]6.AVGT1'!$B$6:$V$32,16,0)</f>
        <v/>
      </c>
      <c r="H17" s="20">
        <f>VLOOKUP($B17,'[13]2.CT '!$B$6:$R$31,10,0)</f>
        <v>8</v>
      </c>
      <c r="I17" s="20"/>
      <c r="J17" s="20" t="str">
        <f>VLOOKUP($B17,'[13]2.CT '!$B$6:$R$31,16,0)</f>
        <v/>
      </c>
      <c r="K17" s="20">
        <f>VLOOKUP($B17,'[13]3.PL'!$B$6:$T$34,10,0)</f>
        <v>7.5</v>
      </c>
      <c r="L17" s="20"/>
      <c r="M17" s="20" t="str">
        <f>VLOOKUP($B17,'[13]3.PL'!$B$6:$T$34,16,0)</f>
        <v/>
      </c>
      <c r="N17" s="20">
        <f>VLOOKUP($B17,'[13]1.TIN HOC'!$B$6:$T$32,10,0)</f>
        <v>5</v>
      </c>
      <c r="O17" s="20"/>
      <c r="P17" s="20" t="str">
        <f>VLOOKUP($B17,'[13]1.TIN HOC'!$B$6:$T$32,16,0)</f>
        <v/>
      </c>
      <c r="Q17" s="20">
        <f>VLOOKUP($B17,'[13]5.GDTC'!$B$6:$T$34,10,0)</f>
        <v>6</v>
      </c>
      <c r="R17" s="20"/>
      <c r="S17" s="20" t="str">
        <f>VLOOKUP($B17,'[13]5.GDTC'!$B$6:$T$34,16,0)</f>
        <v/>
      </c>
      <c r="T17" s="20">
        <f>VLOOKUP($B17,'[13]4.GDQP'!$B$6:$Q$37,10,0)</f>
        <v>7.6</v>
      </c>
      <c r="U17" s="20"/>
      <c r="V17" s="20" t="str">
        <f>VLOOKUP($B17,'[13]4.GDQP'!$B$6:$Q$37,16,0)</f>
        <v/>
      </c>
      <c r="W17" s="22">
        <f>VLOOKUP($B17,'[13]7.TVTH '!$B$6:$T$31,10,0)</f>
        <v>6.5</v>
      </c>
      <c r="X17" s="22"/>
      <c r="Y17" s="22" t="str">
        <f>VLOOKUP($B17,'[13]7.TVTH '!$B$6:$T$31,16,0)</f>
        <v/>
      </c>
      <c r="Z17" s="22">
        <f>VLOOKUP($B17,'[13]9.CSVHVN'!$B$6:$T$34,10,0)</f>
        <v>9.6</v>
      </c>
      <c r="AA17" s="22"/>
      <c r="AB17" s="22" t="str">
        <f>VLOOKUP($B17,'[13]9.CSVHVN'!$B$6:$T$34,16,0)</f>
        <v/>
      </c>
      <c r="AC17" s="22">
        <f>VLOOKUP($B17,'[13]10.TLHĐC'!$B$6:$T$32,10,0)</f>
        <v>8.5</v>
      </c>
      <c r="AD17" s="22"/>
      <c r="AE17" s="22" t="str">
        <f>VLOOKUP($B17,'[13]10.TLHĐC'!$B$6:$T$32,16,0)</f>
        <v/>
      </c>
      <c r="AF17" s="22">
        <f>VLOOKUP($B17,'[13]11.KNTA1'!$B$6:$T$32,10,0)</f>
        <v>4.8</v>
      </c>
      <c r="AG17" s="22">
        <f>VLOOKUP($B17,'[13]11.KNTA1'!$B$6:$T$32,12,0)</f>
        <v>5</v>
      </c>
      <c r="AH17" s="22" t="str">
        <f>VLOOKUP($B17,'[13]11.KNTA1'!$B$6:$T$32,16,0)</f>
        <v/>
      </c>
      <c r="AI17" s="22">
        <f>VLOOKUP($B17,'[13]12.NATH'!$B$6:$T$32,10,0)</f>
        <v>7.5</v>
      </c>
      <c r="AJ17" s="22"/>
      <c r="AK17" s="22" t="str">
        <f>VLOOKUP($B17,'[13]12.NATH'!$B$6:$T$32,16,0)</f>
        <v/>
      </c>
      <c r="AL17" s="22">
        <f>VLOOKUP($B17,'[13]13.GTTKD'!$B$6:$T$32,10,0)</f>
        <v>8</v>
      </c>
      <c r="AM17" s="22"/>
      <c r="AN17" s="22" t="str">
        <f>VLOOKUP($B17,'[13]13.GTTKD'!$B$6:$T$32,16,0)</f>
        <v/>
      </c>
      <c r="AO17" s="22">
        <f>VLOOKUP($B17,'[13]8.AVGT2'!$B$6:$W$36,10,0)</f>
        <v>6.3</v>
      </c>
      <c r="AP17" s="22"/>
      <c r="AQ17" s="22" t="str">
        <f>VLOOKUP($B17,'[13]8.AVGT2'!$B$6:$W$36,16,0)</f>
        <v/>
      </c>
      <c r="AR17" s="22">
        <f>VLOOKUP($B17,'[13]14.TVTH'!$B$6:$T$35,10,0)</f>
        <v>2</v>
      </c>
      <c r="AS17" s="22">
        <f>VLOOKUP($B17,'[13]14.TVTH'!$B$6:$T$35,12,0)</f>
        <v>7</v>
      </c>
      <c r="AT17" s="22" t="str">
        <f>VLOOKUP($B17,'[13]14.TVTH'!$B$6:$T$35,16,0)</f>
        <v/>
      </c>
      <c r="AU17" s="22">
        <f>VLOOKUP($B17,'[13]15.DLNN'!$B$6:$T$28,10,0)</f>
        <v>7</v>
      </c>
      <c r="AV17" s="22"/>
      <c r="AW17" s="22" t="str">
        <f>VLOOKUP($B17,'[13]15.DLNN'!$B$6:$T$28,16,0)</f>
        <v/>
      </c>
      <c r="AX17" s="39">
        <f>VLOOKUP($B17,'[13]16.LTD'!$B$6:$V$33,10,0)</f>
        <v>5</v>
      </c>
      <c r="AY17" s="39">
        <f>VLOOKUP($B17,'[13]16.LTD'!$B$6:$V$33,12,0)</f>
        <v>6.5</v>
      </c>
      <c r="AZ17" s="39" t="str">
        <f>VLOOKUP($B17,'[13]16.LTD'!$B$6:$V$33,16,0)</f>
        <v/>
      </c>
      <c r="BA17" s="22"/>
      <c r="BB17" s="22"/>
      <c r="BC17" s="30" t="str">
        <f>VLOOKUP($B17,'[13]17.KNTA2'!$B$6:$S$32,16,0)</f>
        <v>Học lại</v>
      </c>
      <c r="BD17" s="22">
        <f>VLOOKUP($B17,'[13]18.GTVH'!$B$6:$U$27,10,0)</f>
        <v>5</v>
      </c>
      <c r="BE17" s="22"/>
      <c r="BF17" s="22" t="str">
        <f>VLOOKUP($B17,'[13]18.GTVH'!$B$6:$U$27,16,0)</f>
        <v/>
      </c>
      <c r="BG17" s="22">
        <f>VLOOKUP($B17,'[13]19.NPTH'!$B$6:$U$36,10,0)</f>
        <v>3.5</v>
      </c>
      <c r="BH17" s="22"/>
      <c r="BI17" s="31" t="str">
        <f>VLOOKUP($B17,'[13]19.NPTH'!$B$6:$U$36,16,0)</f>
        <v>Thi lại</v>
      </c>
      <c r="BJ17" s="39"/>
      <c r="BK17" s="39"/>
      <c r="BL17" s="39"/>
      <c r="BM17" s="39"/>
      <c r="BN17" s="39"/>
      <c r="BO17" s="39"/>
      <c r="BP17" s="39"/>
      <c r="BQ17" s="39"/>
      <c r="BR17" s="39"/>
    </row>
    <row r="18" spans="1:70" ht="24.75" customHeight="1" x14ac:dyDescent="0.25">
      <c r="A18" s="6">
        <v>15</v>
      </c>
      <c r="B18" s="9" t="s">
        <v>514</v>
      </c>
      <c r="C18" s="9" t="s">
        <v>515</v>
      </c>
      <c r="D18" s="10" t="s">
        <v>14</v>
      </c>
      <c r="E18" s="20">
        <f>VLOOKUP($B18,'[13]6.AVGT1'!$B$6:$V$32,10,0)</f>
        <v>5.6</v>
      </c>
      <c r="F18" s="20"/>
      <c r="G18" s="20" t="str">
        <f>VLOOKUP($B18,'[13]6.AVGT1'!$B$6:$V$32,16,0)</f>
        <v/>
      </c>
      <c r="H18" s="20">
        <f>VLOOKUP($B18,'[13]2.CT '!$B$6:$R$31,10,0)</f>
        <v>8</v>
      </c>
      <c r="I18" s="20"/>
      <c r="J18" s="20" t="str">
        <f>VLOOKUP($B18,'[13]2.CT '!$B$6:$R$31,16,0)</f>
        <v/>
      </c>
      <c r="K18" s="20">
        <f>VLOOKUP($B18,'[13]3.PL'!$B$6:$T$34,10,0)</f>
        <v>8</v>
      </c>
      <c r="L18" s="20"/>
      <c r="M18" s="20" t="str">
        <f>VLOOKUP($B18,'[13]3.PL'!$B$6:$T$34,16,0)</f>
        <v/>
      </c>
      <c r="N18" s="20">
        <f>VLOOKUP($B18,'[13]1.TIN HOC'!$B$6:$T$32,10,0)</f>
        <v>6</v>
      </c>
      <c r="O18" s="20"/>
      <c r="P18" s="20" t="str">
        <f>VLOOKUP($B18,'[13]1.TIN HOC'!$B$6:$T$32,16,0)</f>
        <v/>
      </c>
      <c r="Q18" s="20">
        <f>VLOOKUP($B18,'[13]5.GDTC'!$B$6:$T$34,10,0)</f>
        <v>5</v>
      </c>
      <c r="R18" s="20"/>
      <c r="S18" s="20" t="str">
        <f>VLOOKUP($B18,'[13]5.GDTC'!$B$6:$T$34,16,0)</f>
        <v/>
      </c>
      <c r="T18" s="20">
        <f>VLOOKUP($B18,'[13]4.GDQP'!$B$6:$Q$37,10,0)</f>
        <v>7.4</v>
      </c>
      <c r="U18" s="20"/>
      <c r="V18" s="20" t="str">
        <f>VLOOKUP($B18,'[13]4.GDQP'!$B$6:$Q$37,16,0)</f>
        <v/>
      </c>
      <c r="W18" s="22">
        <f>VLOOKUP($B18,'[13]7.TVTH '!$B$6:$T$31,10,0)</f>
        <v>5.5</v>
      </c>
      <c r="X18" s="22"/>
      <c r="Y18" s="22" t="str">
        <f>VLOOKUP($B18,'[13]7.TVTH '!$B$6:$T$31,16,0)</f>
        <v/>
      </c>
      <c r="Z18" s="22">
        <f>VLOOKUP($B18,'[13]9.CSVHVN'!$B$6:$T$34,10,0)</f>
        <v>9.1999999999999993</v>
      </c>
      <c r="AA18" s="22"/>
      <c r="AB18" s="22" t="str">
        <f>VLOOKUP($B18,'[13]9.CSVHVN'!$B$6:$T$34,16,0)</f>
        <v/>
      </c>
      <c r="AC18" s="22">
        <f>VLOOKUP($B18,'[13]10.TLHĐC'!$B$6:$T$32,10,0)</f>
        <v>7.5</v>
      </c>
      <c r="AD18" s="22"/>
      <c r="AE18" s="22" t="str">
        <f>VLOOKUP($B18,'[13]10.TLHĐC'!$B$6:$T$32,16,0)</f>
        <v/>
      </c>
      <c r="AF18" s="22">
        <f>VLOOKUP($B18,'[13]11.KNTA1'!$B$6:$T$32,10,0)</f>
        <v>7.6</v>
      </c>
      <c r="AG18" s="22"/>
      <c r="AH18" s="22" t="str">
        <f>VLOOKUP($B18,'[13]11.KNTA1'!$B$6:$T$32,16,0)</f>
        <v/>
      </c>
      <c r="AI18" s="22">
        <f>VLOOKUP($B18,'[13]12.NATH'!$B$6:$T$32,10,0)</f>
        <v>8</v>
      </c>
      <c r="AJ18" s="22"/>
      <c r="AK18" s="22" t="str">
        <f>VLOOKUP($B18,'[13]12.NATH'!$B$6:$T$32,16,0)</f>
        <v/>
      </c>
      <c r="AL18" s="22">
        <f>VLOOKUP($B18,'[13]13.GTTKD'!$B$6:$T$32,10,0)</f>
        <v>7.5</v>
      </c>
      <c r="AM18" s="22"/>
      <c r="AN18" s="22" t="str">
        <f>VLOOKUP($B18,'[13]13.GTTKD'!$B$6:$T$32,16,0)</f>
        <v/>
      </c>
      <c r="AO18" s="22">
        <f>VLOOKUP($B18,'[13]8.AVGT2'!$B$6:$W$36,10,0)</f>
        <v>6.5</v>
      </c>
      <c r="AP18" s="22"/>
      <c r="AQ18" s="22" t="str">
        <f>VLOOKUP($B18,'[13]8.AVGT2'!$B$6:$W$36,16,0)</f>
        <v/>
      </c>
      <c r="AR18" s="22">
        <f>VLOOKUP($B18,'[13]14.TVTH'!$B$6:$T$35,10,0)</f>
        <v>0</v>
      </c>
      <c r="AS18" s="22">
        <f>VLOOKUP($B18,'[13]14.TVTH'!$B$6:$T$35,12,0)</f>
        <v>8</v>
      </c>
      <c r="AT18" s="22" t="str">
        <f>VLOOKUP($B18,'[13]14.TVTH'!$B$6:$T$35,16,0)</f>
        <v/>
      </c>
      <c r="AU18" s="22">
        <f>VLOOKUP($B18,'[13]15.DLNN'!$B$6:$T$28,10,0)</f>
        <v>7.5</v>
      </c>
      <c r="AV18" s="22"/>
      <c r="AW18" s="22" t="str">
        <f>VLOOKUP($B18,'[13]15.DLNN'!$B$6:$T$28,16,0)</f>
        <v/>
      </c>
      <c r="AX18" s="39">
        <f>VLOOKUP($B18,'[13]16.LTD'!$B$6:$V$33,10,0)</f>
        <v>6.5</v>
      </c>
      <c r="AY18" s="39"/>
      <c r="AZ18" s="39" t="str">
        <f>VLOOKUP($B18,'[13]16.LTD'!$B$6:$V$33,16,0)</f>
        <v/>
      </c>
      <c r="BA18" s="22">
        <f>VLOOKUP($B18,'[13]17.KNTA2'!$B$6:$S$32,10,0)</f>
        <v>5.9</v>
      </c>
      <c r="BB18" s="22"/>
      <c r="BC18" s="22" t="str">
        <f>VLOOKUP($B18,'[13]17.KNTA2'!$B$6:$S$32,16,0)</f>
        <v/>
      </c>
      <c r="BD18" s="22">
        <f>VLOOKUP($B18,'[13]18.GTVH'!$B$6:$U$27,10,0)</f>
        <v>7.5</v>
      </c>
      <c r="BE18" s="22"/>
      <c r="BF18" s="22" t="str">
        <f>VLOOKUP($B18,'[13]18.GTVH'!$B$6:$U$27,16,0)</f>
        <v/>
      </c>
      <c r="BG18" s="22">
        <f>VLOOKUP($B18,'[13]19.NPTH'!$B$6:$U$36,10,0)</f>
        <v>5.5</v>
      </c>
      <c r="BH18" s="22"/>
      <c r="BI18" s="22" t="str">
        <f>VLOOKUP($B18,'[13]19.NPTH'!$B$6:$U$36,16,0)</f>
        <v/>
      </c>
      <c r="BJ18" s="39"/>
      <c r="BK18" s="39"/>
      <c r="BL18" s="39"/>
      <c r="BM18" s="39"/>
      <c r="BN18" s="39"/>
      <c r="BO18" s="39"/>
      <c r="BP18" s="39"/>
      <c r="BQ18" s="39"/>
      <c r="BR18" s="39"/>
    </row>
    <row r="19" spans="1:70" ht="24.75" customHeight="1" x14ac:dyDescent="0.25">
      <c r="A19" s="6">
        <v>16</v>
      </c>
      <c r="B19" s="9" t="s">
        <v>513</v>
      </c>
      <c r="C19" s="9" t="s">
        <v>652</v>
      </c>
      <c r="D19" s="10" t="s">
        <v>14</v>
      </c>
      <c r="E19" s="20">
        <f>VLOOKUP($B19,'[13]6.AVGT1'!$B$6:$V$32,10,0)</f>
        <v>6.5</v>
      </c>
      <c r="F19" s="20"/>
      <c r="G19" s="20" t="str">
        <f>VLOOKUP($B19,'[13]6.AVGT1'!$B$6:$V$32,16,0)</f>
        <v/>
      </c>
      <c r="H19" s="20">
        <f>VLOOKUP($B19,'[13]2.CT '!$B$6:$R$31,10,0)</f>
        <v>7</v>
      </c>
      <c r="I19" s="20"/>
      <c r="J19" s="20" t="str">
        <f>VLOOKUP($B19,'[13]2.CT '!$B$6:$R$31,16,0)</f>
        <v/>
      </c>
      <c r="K19" s="20">
        <f>VLOOKUP($B19,'[13]3.PL'!$B$6:$T$34,10,0)</f>
        <v>7</v>
      </c>
      <c r="L19" s="20"/>
      <c r="M19" s="20" t="str">
        <f>VLOOKUP($B19,'[13]3.PL'!$B$6:$T$34,16,0)</f>
        <v/>
      </c>
      <c r="N19" s="20">
        <f>VLOOKUP($B19,'[13]1.TIN HOC'!$B$6:$T$32,10,0)</f>
        <v>9.5</v>
      </c>
      <c r="O19" s="20"/>
      <c r="P19" s="20" t="str">
        <f>VLOOKUP($B19,'[13]1.TIN HOC'!$B$6:$T$32,16,0)</f>
        <v/>
      </c>
      <c r="Q19" s="20">
        <f>VLOOKUP($B19,'[13]5.GDTC'!$B$6:$T$34,10,0)</f>
        <v>7</v>
      </c>
      <c r="R19" s="20"/>
      <c r="S19" s="20" t="str">
        <f>VLOOKUP($B19,'[13]5.GDTC'!$B$6:$T$34,16,0)</f>
        <v/>
      </c>
      <c r="T19" s="20">
        <f>VLOOKUP($B19,'[13]4.GDQP'!$B$6:$Q$37,10,0)</f>
        <v>6.7</v>
      </c>
      <c r="U19" s="20"/>
      <c r="V19" s="20" t="str">
        <f>VLOOKUP($B19,'[13]4.GDQP'!$B$6:$Q$37,16,0)</f>
        <v/>
      </c>
      <c r="W19" s="22">
        <f>VLOOKUP($B19,'[13]7.TVTH '!$B$6:$T$31,10,0)</f>
        <v>6</v>
      </c>
      <c r="X19" s="22"/>
      <c r="Y19" s="22" t="str">
        <f>VLOOKUP($B19,'[13]7.TVTH '!$B$6:$T$31,16,0)</f>
        <v/>
      </c>
      <c r="Z19" s="22">
        <f>VLOOKUP($B19,'[13]9.CSVHVN'!$B$6:$T$34,10,0)</f>
        <v>0</v>
      </c>
      <c r="AA19" s="22">
        <f>VLOOKUP($B19,'[13]9.CSVHVN'!$B$6:$T$34,12,0)</f>
        <v>3.6</v>
      </c>
      <c r="AB19" s="30" t="str">
        <f>VLOOKUP($B19,'[13]9.CSVHVN'!$B$6:$T$34,16,0)</f>
        <v>Học lại</v>
      </c>
      <c r="AC19" s="22">
        <f>VLOOKUP($B19,'[13]10.TLHĐC'!$B$6:$T$32,10,0)</f>
        <v>9</v>
      </c>
      <c r="AD19" s="22"/>
      <c r="AE19" s="22" t="str">
        <f>VLOOKUP($B19,'[13]10.TLHĐC'!$B$6:$T$32,16,0)</f>
        <v/>
      </c>
      <c r="AF19" s="22">
        <f>VLOOKUP($B19,'[13]11.KNTA1'!$B$6:$T$32,10,0)</f>
        <v>6.4</v>
      </c>
      <c r="AG19" s="22"/>
      <c r="AH19" s="22" t="str">
        <f>VLOOKUP($B19,'[13]11.KNTA1'!$B$6:$T$32,16,0)</f>
        <v/>
      </c>
      <c r="AI19" s="22">
        <f>VLOOKUP($B19,'[13]12.NATH'!$B$6:$T$32,10,0)</f>
        <v>6.5</v>
      </c>
      <c r="AJ19" s="22"/>
      <c r="AK19" s="22" t="str">
        <f>VLOOKUP($B19,'[13]12.NATH'!$B$6:$T$32,16,0)</f>
        <v/>
      </c>
      <c r="AL19" s="22">
        <f>VLOOKUP($B19,'[13]13.GTTKD'!$B$6:$T$32,10,0)</f>
        <v>9</v>
      </c>
      <c r="AM19" s="22"/>
      <c r="AN19" s="22" t="str">
        <f>VLOOKUP($B19,'[13]13.GTTKD'!$B$6:$T$32,16,0)</f>
        <v/>
      </c>
      <c r="AO19" s="22">
        <f>VLOOKUP($B19,'[13]8.AVGT2'!$B$6:$W$36,10,0)</f>
        <v>2</v>
      </c>
      <c r="AP19" s="22">
        <f>VLOOKUP($B19,'[13]8.AVGT2'!$B$6:$W$36,12,0)</f>
        <v>7.1</v>
      </c>
      <c r="AQ19" s="22" t="str">
        <f>VLOOKUP($B19,'[13]8.AVGT2'!$B$6:$W$36,16,0)</f>
        <v/>
      </c>
      <c r="AR19" s="22">
        <f>VLOOKUP($B19,'[13]14.TVTH'!$B$6:$T$35,10,0)</f>
        <v>5</v>
      </c>
      <c r="AS19" s="22"/>
      <c r="AT19" s="22" t="str">
        <f>VLOOKUP($B19,'[13]14.TVTH'!$B$6:$T$35,16,0)</f>
        <v/>
      </c>
      <c r="AU19" s="22">
        <f>VLOOKUP($B19,'[13]15.DLNN'!$B$6:$T$28,10,0)</f>
        <v>7</v>
      </c>
      <c r="AV19" s="22"/>
      <c r="AW19" s="22" t="str">
        <f>VLOOKUP($B19,'[13]15.DLNN'!$B$6:$T$28,16,0)</f>
        <v/>
      </c>
      <c r="AX19" s="39"/>
      <c r="AY19" s="39"/>
      <c r="AZ19" s="30" t="str">
        <f>VLOOKUP($B19,'[13]16.LTD'!$B$6:$V$33,16,0)</f>
        <v>Học lại</v>
      </c>
      <c r="BA19" s="22"/>
      <c r="BB19" s="22"/>
      <c r="BC19" s="30" t="str">
        <f>VLOOKUP($B19,'[13]17.KNTA2'!$B$6:$S$32,16,0)</f>
        <v>Học lại</v>
      </c>
      <c r="BD19" s="22">
        <f>VLOOKUP($B19,'[13]18.GTVH'!$B$6:$U$27,10,0)</f>
        <v>6</v>
      </c>
      <c r="BE19" s="22"/>
      <c r="BF19" s="22" t="str">
        <f>VLOOKUP($B19,'[13]18.GTVH'!$B$6:$U$27,16,0)</f>
        <v/>
      </c>
      <c r="BG19" s="22"/>
      <c r="BH19" s="22"/>
      <c r="BI19" s="30" t="str">
        <f>VLOOKUP($B19,'[13]19.NPTH'!$B$6:$U$36,16,0)</f>
        <v>Học lại</v>
      </c>
      <c r="BJ19" s="39"/>
      <c r="BK19" s="39"/>
      <c r="BL19" s="39"/>
      <c r="BM19" s="39"/>
      <c r="BN19" s="39"/>
      <c r="BO19" s="39"/>
      <c r="BP19" s="39"/>
      <c r="BQ19" s="39"/>
      <c r="BR19" s="39"/>
    </row>
    <row r="20" spans="1:70" ht="24.75" customHeight="1" x14ac:dyDescent="0.25">
      <c r="A20" s="6">
        <v>17</v>
      </c>
      <c r="B20" s="9" t="s">
        <v>218</v>
      </c>
      <c r="C20" s="9" t="s">
        <v>219</v>
      </c>
      <c r="D20" s="10" t="s">
        <v>217</v>
      </c>
      <c r="E20" s="20">
        <f>VLOOKUP($B20,'[13]6.AVGT1'!$B$6:$V$32,10,0)</f>
        <v>8.6</v>
      </c>
      <c r="F20" s="20"/>
      <c r="G20" s="20" t="str">
        <f>VLOOKUP($B20,'[13]6.AVGT1'!$B$6:$V$32,16,0)</f>
        <v/>
      </c>
      <c r="H20" s="20">
        <f>VLOOKUP($B20,'[13]2.CT '!$B$6:$R$31,10,0)</f>
        <v>6</v>
      </c>
      <c r="I20" s="20"/>
      <c r="J20" s="20" t="str">
        <f>VLOOKUP($B20,'[13]2.CT '!$B$6:$R$31,16,0)</f>
        <v/>
      </c>
      <c r="K20" s="20">
        <f>VLOOKUP($B20,'[13]3.PL'!$B$6:$T$34,10,0)</f>
        <v>5</v>
      </c>
      <c r="L20" s="20"/>
      <c r="M20" s="20" t="str">
        <f>VLOOKUP($B20,'[13]3.PL'!$B$6:$T$34,16,0)</f>
        <v/>
      </c>
      <c r="N20" s="20">
        <f>VLOOKUP($B20,'[13]1.TIN HOC'!$B$6:$T$32,10,0)</f>
        <v>5</v>
      </c>
      <c r="O20" s="20"/>
      <c r="P20" s="20" t="str">
        <f>VLOOKUP($B20,'[13]1.TIN HOC'!$B$6:$T$32,16,0)</f>
        <v/>
      </c>
      <c r="Q20" s="20">
        <f>VLOOKUP($B20,'[13]5.GDTC'!$B$6:$T$34,10,0)</f>
        <v>8</v>
      </c>
      <c r="R20" s="20"/>
      <c r="S20" s="20" t="str">
        <f>VLOOKUP($B20,'[13]5.GDTC'!$B$6:$T$34,16,0)</f>
        <v/>
      </c>
      <c r="T20" s="20">
        <f>VLOOKUP($B20,'[13]4.GDQP'!$B$6:$Q$37,10,0)</f>
        <v>7.4</v>
      </c>
      <c r="U20" s="20"/>
      <c r="V20" s="20" t="str">
        <f>VLOOKUP($B20,'[13]4.GDQP'!$B$6:$Q$37,16,0)</f>
        <v/>
      </c>
      <c r="W20" s="22">
        <f>VLOOKUP($B20,'[13]7.TVTH '!$B$6:$T$31,10,0)</f>
        <v>5.5</v>
      </c>
      <c r="X20" s="22"/>
      <c r="Y20" s="22" t="str">
        <f>VLOOKUP($B20,'[13]7.TVTH '!$B$6:$T$31,16,0)</f>
        <v/>
      </c>
      <c r="Z20" s="22">
        <f>VLOOKUP($B20,'[13]9.CSVHVN'!$B$6:$T$34,10,0)</f>
        <v>9.8000000000000007</v>
      </c>
      <c r="AA20" s="22"/>
      <c r="AB20" s="22" t="str">
        <f>VLOOKUP($B20,'[13]9.CSVHVN'!$B$6:$T$34,16,0)</f>
        <v/>
      </c>
      <c r="AC20" s="22">
        <f>VLOOKUP($B20,'[13]10.TLHĐC'!$B$6:$T$32,10,0)</f>
        <v>6.5</v>
      </c>
      <c r="AD20" s="22"/>
      <c r="AE20" s="22" t="str">
        <f>VLOOKUP($B20,'[13]10.TLHĐC'!$B$6:$T$32,16,0)</f>
        <v/>
      </c>
      <c r="AF20" s="22">
        <f>VLOOKUP($B20,'[13]11.KNTA1'!$B$6:$T$32,10,0)</f>
        <v>5</v>
      </c>
      <c r="AG20" s="22"/>
      <c r="AH20" s="22" t="str">
        <f>VLOOKUP($B20,'[13]11.KNTA1'!$B$6:$T$32,16,0)</f>
        <v/>
      </c>
      <c r="AI20" s="22">
        <f>VLOOKUP($B20,'[13]12.NATH'!$B$6:$T$32,10,0)</f>
        <v>5</v>
      </c>
      <c r="AJ20" s="22"/>
      <c r="AK20" s="22" t="str">
        <f>VLOOKUP($B20,'[13]12.NATH'!$B$6:$T$32,16,0)</f>
        <v/>
      </c>
      <c r="AL20" s="22">
        <f>VLOOKUP($B20,'[13]13.GTTKD'!$B$6:$T$32,10,0)</f>
        <v>7</v>
      </c>
      <c r="AM20" s="22"/>
      <c r="AN20" s="22" t="str">
        <f>VLOOKUP($B20,'[13]13.GTTKD'!$B$6:$T$32,16,0)</f>
        <v/>
      </c>
      <c r="AO20" s="22">
        <f>VLOOKUP($B20,'[13]8.AVGT2'!$B$6:$W$36,10,0)</f>
        <v>8.4</v>
      </c>
      <c r="AP20" s="22"/>
      <c r="AQ20" s="22" t="str">
        <f>VLOOKUP($B20,'[13]8.AVGT2'!$B$6:$W$36,16,0)</f>
        <v/>
      </c>
      <c r="AR20" s="22">
        <f>VLOOKUP($B20,'[13]14.TVTH'!$B$6:$T$35,10,0)</f>
        <v>2</v>
      </c>
      <c r="AS20" s="22">
        <f>VLOOKUP($B20,'[13]14.TVTH'!$B$6:$T$35,12,0)</f>
        <v>5</v>
      </c>
      <c r="AT20" s="22" t="str">
        <f>VLOOKUP($B20,'[13]14.TVTH'!$B$6:$T$35,16,0)</f>
        <v/>
      </c>
      <c r="AU20" s="22">
        <f>VLOOKUP($B20,'[13]15.DLNN'!$B$6:$T$28,10,0)</f>
        <v>4</v>
      </c>
      <c r="AV20" s="22">
        <f>VLOOKUP($B20,'[13]15.DLNN'!$B$6:$T$28,12,0)</f>
        <v>7</v>
      </c>
      <c r="AW20" s="22" t="str">
        <f>VLOOKUP($B20,'[13]15.DLNN'!$B$6:$T$28,16,0)</f>
        <v/>
      </c>
      <c r="AX20" s="39">
        <f>VLOOKUP($B20,'[13]16.LTD'!$B$6:$V$33,10,0)</f>
        <v>4</v>
      </c>
      <c r="AY20" s="39">
        <f>VLOOKUP($B20,'[13]16.LTD'!$B$6:$V$33,12,0)</f>
        <v>3.5</v>
      </c>
      <c r="AZ20" s="30" t="str">
        <f>VLOOKUP($B20,'[13]16.LTD'!$B$6:$V$33,16,0)</f>
        <v>Học lại</v>
      </c>
      <c r="BA20" s="22">
        <f>VLOOKUP($B20,'[13]17.KNTA2'!$B$6:$S$32,10,0)</f>
        <v>5.3</v>
      </c>
      <c r="BB20" s="22"/>
      <c r="BC20" s="22" t="str">
        <f>VLOOKUP($B20,'[13]17.KNTA2'!$B$6:$S$32,16,0)</f>
        <v/>
      </c>
      <c r="BD20" s="22">
        <f>VLOOKUP($B20,'[13]18.GTVH'!$B$6:$U$27,10,0)</f>
        <v>5</v>
      </c>
      <c r="BE20" s="22"/>
      <c r="BF20" s="22" t="str">
        <f>VLOOKUP($B20,'[13]18.GTVH'!$B$6:$U$27,16,0)</f>
        <v/>
      </c>
      <c r="BG20" s="22">
        <f>VLOOKUP($B20,'[13]19.NPTH'!$B$6:$U$36,10,0)</f>
        <v>6</v>
      </c>
      <c r="BH20" s="22"/>
      <c r="BI20" s="22" t="str">
        <f>VLOOKUP($B20,'[13]19.NPTH'!$B$6:$U$36,16,0)</f>
        <v/>
      </c>
      <c r="BJ20" s="39"/>
      <c r="BK20" s="39"/>
      <c r="BL20" s="39"/>
      <c r="BM20" s="39"/>
      <c r="BN20" s="39"/>
      <c r="BO20" s="39"/>
      <c r="BP20" s="39"/>
      <c r="BQ20" s="39"/>
      <c r="BR20" s="39"/>
    </row>
    <row r="21" spans="1:70" ht="24.75" customHeight="1" x14ac:dyDescent="0.25">
      <c r="A21" s="6">
        <v>18</v>
      </c>
      <c r="B21" s="9" t="s">
        <v>472</v>
      </c>
      <c r="C21" s="9" t="s">
        <v>473</v>
      </c>
      <c r="D21" s="10" t="s">
        <v>30</v>
      </c>
      <c r="E21" s="20">
        <f>VLOOKUP($B21,'[13]6.AVGT1'!$B$6:$V$32,10,0)</f>
        <v>6.8000000000000007</v>
      </c>
      <c r="F21" s="20"/>
      <c r="G21" s="20" t="str">
        <f>VLOOKUP($B21,'[13]6.AVGT1'!$B$6:$V$32,16,0)</f>
        <v/>
      </c>
      <c r="H21" s="20">
        <f>VLOOKUP($B21,'[13]2.CT '!$B$6:$R$31,10,0)</f>
        <v>8</v>
      </c>
      <c r="I21" s="20"/>
      <c r="J21" s="20" t="str">
        <f>VLOOKUP($B21,'[13]2.CT '!$B$6:$R$31,16,0)</f>
        <v/>
      </c>
      <c r="K21" s="20">
        <f>VLOOKUP($B21,'[13]3.PL'!$B$6:$T$34,10,0)</f>
        <v>7</v>
      </c>
      <c r="L21" s="20"/>
      <c r="M21" s="20" t="str">
        <f>VLOOKUP($B21,'[13]3.PL'!$B$6:$T$34,16,0)</f>
        <v/>
      </c>
      <c r="N21" s="20">
        <f>VLOOKUP($B21,'[13]1.TIN HOC'!$B$6:$T$32,10,0)</f>
        <v>6</v>
      </c>
      <c r="O21" s="20"/>
      <c r="P21" s="20" t="str">
        <f>VLOOKUP($B21,'[13]1.TIN HOC'!$B$6:$T$32,16,0)</f>
        <v/>
      </c>
      <c r="Q21" s="20">
        <f>VLOOKUP($B21,'[13]5.GDTC'!$B$6:$T$34,10,0)</f>
        <v>7.5</v>
      </c>
      <c r="R21" s="20"/>
      <c r="S21" s="20" t="str">
        <f>VLOOKUP($B21,'[13]5.GDTC'!$B$6:$T$34,16,0)</f>
        <v/>
      </c>
      <c r="T21" s="20">
        <f>VLOOKUP($B21,'[13]4.GDQP'!$B$6:$Q$37,10,0)</f>
        <v>6.9</v>
      </c>
      <c r="U21" s="20"/>
      <c r="V21" s="20" t="str">
        <f>VLOOKUP($B21,'[13]4.GDQP'!$B$6:$Q$37,16,0)</f>
        <v/>
      </c>
      <c r="W21" s="22">
        <f>VLOOKUP($B21,'[13]7.TVTH '!$B$6:$T$31,10,0)</f>
        <v>7</v>
      </c>
      <c r="X21" s="22"/>
      <c r="Y21" s="22" t="str">
        <f>VLOOKUP($B21,'[13]7.TVTH '!$B$6:$T$31,16,0)</f>
        <v/>
      </c>
      <c r="Z21" s="22">
        <f>VLOOKUP($B21,'[13]9.CSVHVN'!$B$6:$T$34,10,0)</f>
        <v>9.8000000000000007</v>
      </c>
      <c r="AA21" s="22"/>
      <c r="AB21" s="22" t="str">
        <f>VLOOKUP($B21,'[13]9.CSVHVN'!$B$6:$T$34,16,0)</f>
        <v/>
      </c>
      <c r="AC21" s="22">
        <f>VLOOKUP($B21,'[13]10.TLHĐC'!$B$6:$T$32,10,0)</f>
        <v>9</v>
      </c>
      <c r="AD21" s="22"/>
      <c r="AE21" s="22" t="str">
        <f>VLOOKUP($B21,'[13]10.TLHĐC'!$B$6:$T$32,16,0)</f>
        <v/>
      </c>
      <c r="AF21" s="22">
        <f>VLOOKUP($B21,'[13]11.KNTA1'!$B$6:$T$32,10,0)</f>
        <v>3.5</v>
      </c>
      <c r="AG21" s="22">
        <f>VLOOKUP($B21,'[13]11.KNTA1'!$B$6:$T$32,12,0)</f>
        <v>0</v>
      </c>
      <c r="AH21" s="30" t="str">
        <f>VLOOKUP($B21,'[13]11.KNTA1'!$B$6:$T$32,16,0)</f>
        <v>Học lại</v>
      </c>
      <c r="AI21" s="22">
        <f>VLOOKUP($B21,'[13]12.NATH'!$B$6:$T$32,10,0)</f>
        <v>5.5</v>
      </c>
      <c r="AJ21" s="22"/>
      <c r="AK21" s="22" t="str">
        <f>VLOOKUP($B21,'[13]12.NATH'!$B$6:$T$32,16,0)</f>
        <v/>
      </c>
      <c r="AL21" s="22">
        <f>VLOOKUP($B21,'[13]13.GTTKD'!$B$6:$T$32,10,0)</f>
        <v>8</v>
      </c>
      <c r="AM21" s="22"/>
      <c r="AN21" s="22" t="str">
        <f>VLOOKUP($B21,'[13]13.GTTKD'!$B$6:$T$32,16,0)</f>
        <v/>
      </c>
      <c r="AO21" s="22">
        <f>VLOOKUP($B21,'[13]8.AVGT2'!$B$6:$W$36,10,0)</f>
        <v>7.4</v>
      </c>
      <c r="AP21" s="22"/>
      <c r="AQ21" s="22" t="str">
        <f>VLOOKUP($B21,'[13]8.AVGT2'!$B$6:$W$36,16,0)</f>
        <v/>
      </c>
      <c r="AR21" s="22"/>
      <c r="AS21" s="22"/>
      <c r="AT21" s="30" t="str">
        <f>VLOOKUP($B21,'[13]14.TVTH'!$B$6:$T$35,16,0)</f>
        <v>Học lại</v>
      </c>
      <c r="AU21" s="22"/>
      <c r="AV21" s="22"/>
      <c r="AW21" s="30" t="str">
        <f>VLOOKUP($B21,'[13]15.DLNN'!$B$6:$T$28,16,0)</f>
        <v>Học lại</v>
      </c>
      <c r="AX21" s="39"/>
      <c r="AY21" s="39"/>
      <c r="AZ21" s="30" t="str">
        <f>VLOOKUP($B21,'[13]16.LTD'!$B$6:$V$33,16,0)</f>
        <v>Học lại</v>
      </c>
      <c r="BA21" s="22"/>
      <c r="BB21" s="22"/>
      <c r="BC21" s="30" t="str">
        <f>VLOOKUP($B21,'[13]17.KNTA2'!$B$6:$S$32,16,0)</f>
        <v>Học lại</v>
      </c>
      <c r="BD21" s="22"/>
      <c r="BE21" s="22"/>
      <c r="BF21" s="30" t="s">
        <v>8</v>
      </c>
      <c r="BG21" s="22"/>
      <c r="BH21" s="22"/>
      <c r="BI21" s="30" t="str">
        <f>VLOOKUP($B21,'[13]19.NPTH'!$B$6:$U$36,16,0)</f>
        <v>Học lại</v>
      </c>
      <c r="BJ21" s="39"/>
      <c r="BK21" s="39"/>
      <c r="BL21" s="39"/>
      <c r="BM21" s="39"/>
      <c r="BN21" s="39"/>
      <c r="BO21" s="39"/>
      <c r="BP21" s="39"/>
      <c r="BQ21" s="39"/>
      <c r="BR21" s="39"/>
    </row>
  </sheetData>
  <autoFilter ref="BA3:BC21"/>
  <mergeCells count="30">
    <mergeCell ref="BG1:BR1"/>
    <mergeCell ref="BG2:BI2"/>
    <mergeCell ref="BJ2:BL2"/>
    <mergeCell ref="BM2:BO2"/>
    <mergeCell ref="BP2:BR2"/>
    <mergeCell ref="T2:V2"/>
    <mergeCell ref="AL2:AN2"/>
    <mergeCell ref="AR1:BF1"/>
    <mergeCell ref="AR2:AT2"/>
    <mergeCell ref="AU2:AW2"/>
    <mergeCell ref="AX2:AZ2"/>
    <mergeCell ref="BA2:BC2"/>
    <mergeCell ref="BD2:BF2"/>
    <mergeCell ref="AO2:AQ2"/>
    <mergeCell ref="A1:A3"/>
    <mergeCell ref="B1:B3"/>
    <mergeCell ref="C1:C3"/>
    <mergeCell ref="D1:D3"/>
    <mergeCell ref="W1:AQ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15"/>
  <sheetViews>
    <sheetView zoomScale="85" zoomScaleNormal="85" workbookViewId="0">
      <pane xSplit="4" ySplit="3" topLeftCell="AU7" activePane="bottomRight" state="frozen"/>
      <selection activeCell="M60" sqref="M60"/>
      <selection pane="topRight" activeCell="M60" sqref="M60"/>
      <selection pane="bottomLeft" activeCell="M60" sqref="M60"/>
      <selection pane="bottomRight" activeCell="AU15" sqref="AU15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.140625" style="5" customWidth="1"/>
    <col min="8" max="8" width="5.7109375" style="4" customWidth="1"/>
    <col min="9" max="9" width="5.7109375" style="5" customWidth="1"/>
    <col min="10" max="10" width="6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6" width="5.7109375" style="5" customWidth="1"/>
    <col min="17" max="17" width="5.7109375" style="4" customWidth="1"/>
    <col min="18" max="18" width="5.7109375" style="5" customWidth="1"/>
    <col min="19" max="19" width="6.140625" style="5" customWidth="1"/>
    <col min="20" max="20" width="6.42578125" style="4" customWidth="1"/>
    <col min="21" max="21" width="5.7109375" style="5" customWidth="1"/>
    <col min="22" max="22" width="6.42578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7.710937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5703125" style="5" customWidth="1"/>
    <col min="44" max="44" width="5.7109375" style="4" customWidth="1"/>
    <col min="45" max="45" width="5.7109375" style="5" customWidth="1"/>
    <col min="46" max="46" width="6" style="5" customWidth="1"/>
    <col min="47" max="47" width="5.7109375" style="4" customWidth="1"/>
    <col min="48" max="48" width="5.7109375" style="5" customWidth="1"/>
    <col min="49" max="49" width="6.28515625" style="5" customWidth="1"/>
    <col min="50" max="50" width="5.7109375" style="4" customWidth="1"/>
    <col min="51" max="51" width="5.7109375" style="5" customWidth="1"/>
    <col min="52" max="52" width="6.5703125" style="5" customWidth="1"/>
    <col min="53" max="53" width="5.7109375" style="4" customWidth="1"/>
    <col min="54" max="54" width="5.7109375" style="5" customWidth="1"/>
    <col min="55" max="55" width="6.28515625" style="5" customWidth="1"/>
    <col min="56" max="56" width="5.7109375" style="4" customWidth="1"/>
    <col min="57" max="57" width="5.7109375" style="5" customWidth="1"/>
    <col min="58" max="58" width="6.5703125" style="5" customWidth="1"/>
    <col min="59" max="59" width="5.7109375" style="4" customWidth="1"/>
    <col min="60" max="60" width="5.7109375" style="5" customWidth="1"/>
    <col min="61" max="61" width="6.5703125" style="5" customWidth="1"/>
    <col min="62" max="62" width="5.7109375" style="4" customWidth="1"/>
    <col min="63" max="63" width="5.7109375" style="5" customWidth="1"/>
    <col min="64" max="64" width="6.28515625" style="5" customWidth="1"/>
  </cols>
  <sheetData>
    <row r="1" spans="1:64" s="1" customFormat="1" ht="22.5" customHeight="1" x14ac:dyDescent="0.25">
      <c r="A1" s="85" t="s">
        <v>0</v>
      </c>
      <c r="B1" s="87" t="s">
        <v>1</v>
      </c>
      <c r="C1" s="85" t="s">
        <v>2</v>
      </c>
      <c r="D1" s="85" t="s">
        <v>3</v>
      </c>
      <c r="E1" s="92" t="s">
        <v>737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4"/>
      <c r="W1" s="92" t="s">
        <v>738</v>
      </c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4"/>
      <c r="AR1" s="109" t="s">
        <v>739</v>
      </c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64" ht="105.75" customHeight="1" x14ac:dyDescent="0.25">
      <c r="A2" s="85"/>
      <c r="B2" s="87"/>
      <c r="C2" s="85"/>
      <c r="D2" s="85"/>
      <c r="E2" s="103" t="s">
        <v>727</v>
      </c>
      <c r="F2" s="104"/>
      <c r="G2" s="105"/>
      <c r="H2" s="103" t="s">
        <v>728</v>
      </c>
      <c r="I2" s="104"/>
      <c r="J2" s="105"/>
      <c r="K2" s="103" t="s">
        <v>729</v>
      </c>
      <c r="L2" s="104"/>
      <c r="M2" s="105"/>
      <c r="N2" s="103" t="s">
        <v>730</v>
      </c>
      <c r="O2" s="104"/>
      <c r="P2" s="105"/>
      <c r="Q2" s="103" t="s">
        <v>731</v>
      </c>
      <c r="R2" s="104"/>
      <c r="S2" s="105"/>
      <c r="T2" s="103" t="s">
        <v>732</v>
      </c>
      <c r="U2" s="104"/>
      <c r="V2" s="105"/>
      <c r="W2" s="103" t="s">
        <v>657</v>
      </c>
      <c r="X2" s="104"/>
      <c r="Y2" s="105"/>
      <c r="Z2" s="103" t="s">
        <v>658</v>
      </c>
      <c r="AA2" s="104"/>
      <c r="AB2" s="105"/>
      <c r="AC2" s="103" t="s">
        <v>659</v>
      </c>
      <c r="AD2" s="104"/>
      <c r="AE2" s="105"/>
      <c r="AF2" s="103" t="s">
        <v>660</v>
      </c>
      <c r="AG2" s="104"/>
      <c r="AH2" s="105"/>
      <c r="AI2" s="103" t="s">
        <v>661</v>
      </c>
      <c r="AJ2" s="104"/>
      <c r="AK2" s="105"/>
      <c r="AL2" s="103" t="s">
        <v>552</v>
      </c>
      <c r="AM2" s="104"/>
      <c r="AN2" s="105"/>
      <c r="AO2" s="103" t="s">
        <v>741</v>
      </c>
      <c r="AP2" s="104"/>
      <c r="AQ2" s="105"/>
      <c r="AR2" s="106" t="s">
        <v>664</v>
      </c>
      <c r="AS2" s="106"/>
      <c r="AT2" s="106"/>
      <c r="AU2" s="106" t="s">
        <v>564</v>
      </c>
      <c r="AV2" s="106"/>
      <c r="AW2" s="106"/>
      <c r="AX2" s="106" t="s">
        <v>665</v>
      </c>
      <c r="AY2" s="106"/>
      <c r="AZ2" s="106"/>
      <c r="BA2" s="106" t="s">
        <v>666</v>
      </c>
      <c r="BB2" s="106"/>
      <c r="BC2" s="106"/>
      <c r="BD2" s="106" t="s">
        <v>667</v>
      </c>
      <c r="BE2" s="106"/>
      <c r="BF2" s="106"/>
      <c r="BG2" s="106" t="s">
        <v>668</v>
      </c>
      <c r="BH2" s="106"/>
      <c r="BI2" s="106"/>
      <c r="BJ2" s="106" t="s">
        <v>669</v>
      </c>
      <c r="BK2" s="106"/>
      <c r="BL2" s="106"/>
    </row>
    <row r="3" spans="1:64" s="3" customFormat="1" ht="24.75" customHeight="1" x14ac:dyDescent="0.25">
      <c r="A3" s="86"/>
      <c r="B3" s="88"/>
      <c r="C3" s="86"/>
      <c r="D3" s="8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  <c r="AR3" s="2" t="s">
        <v>4</v>
      </c>
      <c r="AS3" s="2" t="s">
        <v>5</v>
      </c>
      <c r="AT3" s="2" t="s">
        <v>6</v>
      </c>
      <c r="AU3" s="2" t="s">
        <v>4</v>
      </c>
      <c r="AV3" s="2" t="s">
        <v>5</v>
      </c>
      <c r="AW3" s="2" t="s">
        <v>6</v>
      </c>
      <c r="AX3" s="2" t="s">
        <v>4</v>
      </c>
      <c r="AY3" s="2" t="s">
        <v>5</v>
      </c>
      <c r="AZ3" s="2" t="s">
        <v>6</v>
      </c>
      <c r="BA3" s="2" t="s">
        <v>4</v>
      </c>
      <c r="BB3" s="2" t="s">
        <v>5</v>
      </c>
      <c r="BC3" s="2" t="s">
        <v>6</v>
      </c>
      <c r="BD3" s="2" t="s">
        <v>4</v>
      </c>
      <c r="BE3" s="2" t="s">
        <v>5</v>
      </c>
      <c r="BF3" s="2" t="s">
        <v>6</v>
      </c>
      <c r="BG3" s="2" t="s">
        <v>4</v>
      </c>
      <c r="BH3" s="2" t="s">
        <v>5</v>
      </c>
      <c r="BI3" s="2" t="s">
        <v>6</v>
      </c>
      <c r="BJ3" s="2" t="s">
        <v>4</v>
      </c>
      <c r="BK3" s="2" t="s">
        <v>5</v>
      </c>
      <c r="BL3" s="2" t="s">
        <v>6</v>
      </c>
    </row>
    <row r="4" spans="1:64" s="4" customFormat="1" ht="23.25" customHeight="1" x14ac:dyDescent="0.25">
      <c r="A4" s="6">
        <v>1</v>
      </c>
      <c r="B4" s="6" t="s">
        <v>447</v>
      </c>
      <c r="C4" s="9" t="s">
        <v>322</v>
      </c>
      <c r="D4" s="10" t="s">
        <v>105</v>
      </c>
      <c r="E4" s="20">
        <f>VLOOKUP($B4,'[14]5.AVGT1'!$B$6:$T$16,10,0)</f>
        <v>7.5</v>
      </c>
      <c r="F4" s="20"/>
      <c r="G4" s="20" t="str">
        <f>VLOOKUP($B4,'[14]5.AVGT1'!$B$6:$T$16,16,0)</f>
        <v/>
      </c>
      <c r="H4" s="20">
        <f>VLOOKUP($B4,'[14]1.CT'!$B$6:$U$20,10,0)</f>
        <v>6</v>
      </c>
      <c r="I4" s="20"/>
      <c r="J4" s="20" t="str">
        <f>VLOOKUP($B4,'[14]1.CT'!$B$6:$U$20,16,0)</f>
        <v/>
      </c>
      <c r="K4" s="20">
        <f>VLOOKUP($B4,'[14]2.PL'!$B$6:$V$17,10,0)</f>
        <v>7</v>
      </c>
      <c r="L4" s="20"/>
      <c r="M4" s="20" t="str">
        <f>VLOOKUP($B4,'[14]2.PL'!$B$6:$V$17,16,0)</f>
        <v/>
      </c>
      <c r="N4" s="20">
        <f>VLOOKUP($B4,'[14]6.THVP'!$B$6:$U$18,10,0)</f>
        <v>8.5</v>
      </c>
      <c r="O4" s="20"/>
      <c r="P4" s="20" t="str">
        <f>VLOOKUP($B4,'[14]6.THVP'!$B$6:$U$18,16,0)</f>
        <v/>
      </c>
      <c r="Q4" s="20">
        <f>VLOOKUP($B4,'[14]3.GDTC'!$B$6:$T$17,10,0)</f>
        <v>8</v>
      </c>
      <c r="R4" s="20"/>
      <c r="S4" s="20" t="str">
        <f>VLOOKUP($B4,'[14]3.GDTC'!$B$6:$T$17,16,0)</f>
        <v/>
      </c>
      <c r="T4" s="20">
        <f>VLOOKUP($B4,'[14]4.GDQP'!$B$6:$T$17,10,0)</f>
        <v>8</v>
      </c>
      <c r="U4" s="20"/>
      <c r="V4" s="20" t="str">
        <f>VLOOKUP($B4,'[14]4.GDQP'!$B$6:$T$17,16,0)</f>
        <v/>
      </c>
      <c r="W4" s="22">
        <f>VLOOKUP($B4,'[14]7.TOÁN 1'!$B$6:$T$19,10,0)</f>
        <v>7</v>
      </c>
      <c r="X4" s="22"/>
      <c r="Y4" s="22" t="str">
        <f>VLOOKUP($B4,'[14]7.TOÁN 1'!$B$6:$T$19,16,0)</f>
        <v/>
      </c>
      <c r="Z4" s="22">
        <f>VLOOKUP($B4,'[14]11.TOÁN 2'!$B$6:$T$24,10,0)</f>
        <v>7</v>
      </c>
      <c r="AA4" s="22"/>
      <c r="AB4" s="22" t="str">
        <f>VLOOKUP($B4,'[14]11.TOÁN 2'!$B$6:$T$24,16,0)</f>
        <v/>
      </c>
      <c r="AC4" s="22">
        <f>VLOOKUP($B4,'[14]8.SBVL'!$B$6:$U$18,10,0)</f>
        <v>8</v>
      </c>
      <c r="AD4" s="22"/>
      <c r="AE4" s="22" t="str">
        <f>VLOOKUP($B4,'[14]8.SBVL'!$B$6:$U$18,16,0)</f>
        <v/>
      </c>
      <c r="AF4" s="22">
        <f>VLOOKUP($B4,'[14]9.KTĐ'!$B$6:$T$18,10,0)</f>
        <v>9.5</v>
      </c>
      <c r="AG4" s="22"/>
      <c r="AH4" s="22" t="str">
        <f>VLOOKUP($B4,'[14]9.KTĐ'!$B$6:$T$18,16,0)</f>
        <v/>
      </c>
      <c r="AI4" s="22">
        <f>VLOOKUP($B4,'[14]10.KNGT'!$B$6:$T$24,10,0)</f>
        <v>5</v>
      </c>
      <c r="AJ4" s="22"/>
      <c r="AK4" s="22" t="str">
        <f>VLOOKUP($B4,'[14]10.KNGT'!$B$6:$T$24,16,0)</f>
        <v/>
      </c>
      <c r="AL4" s="22">
        <f>VLOOKUP($B4,'[14]12.VLĐC'!$B$6:$T$23,10,0)</f>
        <v>7.5</v>
      </c>
      <c r="AM4" s="22"/>
      <c r="AN4" s="22" t="str">
        <f>VLOOKUP($B4,'[14]12.VLĐC'!$B$6:$T$23,16,0)</f>
        <v/>
      </c>
      <c r="AO4" s="22">
        <f>VLOOKUP($B4,'[14]13.AVGT2'!$B$6:$X$22,10,0)</f>
        <v>9.1</v>
      </c>
      <c r="AP4" s="22"/>
      <c r="AQ4" s="22" t="str">
        <f>VLOOKUP($B4,'[14]13.AVGT2'!$B$6:$X$22,16,0)</f>
        <v/>
      </c>
      <c r="AR4" s="22">
        <f>VLOOKUP($B4,'[14]14.HĐC'!$B$6:$T$23,10,0)</f>
        <v>5.8</v>
      </c>
      <c r="AS4" s="22"/>
      <c r="AT4" s="22" t="str">
        <f>VLOOKUP($B4,'[14]14.HĐC'!$B$6:$T$23,16,0)</f>
        <v/>
      </c>
      <c r="AU4" s="22">
        <f>VLOOKUP($B4,'[14]15.VKT '!$B$6:$T$27,10,0)</f>
        <v>9.5</v>
      </c>
      <c r="AV4" s="22"/>
      <c r="AW4" s="22" t="str">
        <f>VLOOKUP($B4,'[14]15.VKT '!$B$6:$T$25,16,0)</f>
        <v/>
      </c>
      <c r="AX4" s="22">
        <f>VLOOKUP($B4,'[14]16.TTBĐCN'!$B$6:$T$26,10,0)</f>
        <v>8</v>
      </c>
      <c r="AY4" s="22"/>
      <c r="AZ4" s="22" t="str">
        <f>VLOOKUP($B4,'[14]16.TTBĐCN'!$B$6:$T$26,16,0)</f>
        <v/>
      </c>
      <c r="BA4" s="22">
        <f>VLOOKUP($B4,'[14]18.KTAT&amp;MT'!$B$6:$T$20,10,0)</f>
        <v>8</v>
      </c>
      <c r="BB4" s="22"/>
      <c r="BC4" s="22" t="str">
        <f>VLOOKUP($B4,'[14]18.KTAT&amp;MT'!$B$6:$T$20,16,0)</f>
        <v/>
      </c>
      <c r="BD4" s="22">
        <f>VLOOKUP($B4,'[14]19.TCQLBD'!$B$6:$T$24,10,0)</f>
        <v>8</v>
      </c>
      <c r="BE4" s="22"/>
      <c r="BF4" s="22" t="str">
        <f>VLOOKUP($B4,'[14]19.TCQLBD'!$B$6:$T$24,16,0)</f>
        <v/>
      </c>
      <c r="BG4" s="22">
        <f>VLOOKUP($B4,'[14]20.VL&amp;CNXL'!$B$6:$U$22,10,0)</f>
        <v>5.5</v>
      </c>
      <c r="BH4" s="22"/>
      <c r="BI4" s="22" t="str">
        <f>VLOOKUP($B4,'[14]20.VL&amp;CNXL'!$B$6:$U$22,16,0)</f>
        <v/>
      </c>
      <c r="BJ4" s="22">
        <f>VLOOKUP($B4,'[14]21.CKT'!$B$6:$T$21,10,0)</f>
        <v>10</v>
      </c>
      <c r="BK4" s="22"/>
      <c r="BL4" s="22" t="str">
        <f>VLOOKUP($B4,'[14]21.CKT'!$B$6:$T$21,16,0)</f>
        <v/>
      </c>
    </row>
    <row r="5" spans="1:64" s="4" customFormat="1" ht="23.25" customHeight="1" x14ac:dyDescent="0.25">
      <c r="A5" s="6">
        <v>2</v>
      </c>
      <c r="B5" s="6" t="s">
        <v>128</v>
      </c>
      <c r="C5" s="9" t="s">
        <v>129</v>
      </c>
      <c r="D5" s="10" t="s">
        <v>58</v>
      </c>
      <c r="E5" s="20">
        <f>VLOOKUP($B5,'[14]5.AVGT1'!$B$6:$T$16,10,0)</f>
        <v>5.5</v>
      </c>
      <c r="F5" s="20">
        <f>VLOOKUP($B5,'[14]5.AVGT1'!$B$6:$T$16,12,0)</f>
        <v>6.7</v>
      </c>
      <c r="G5" s="20" t="str">
        <f>VLOOKUP($B5,'[14]5.AVGT1'!$B$6:$T$16,16,0)</f>
        <v/>
      </c>
      <c r="H5" s="20">
        <f>VLOOKUP($B5,'[14]1.CT'!$B$6:$U$20,10,0)</f>
        <v>6</v>
      </c>
      <c r="I5" s="20"/>
      <c r="J5" s="20" t="str">
        <f>VLOOKUP($B5,'[14]1.CT'!$B$6:$U$20,16,0)</f>
        <v/>
      </c>
      <c r="K5" s="20">
        <f>VLOOKUP($B5,'[14]2.PL'!$B$6:$V$17,10,0)</f>
        <v>6</v>
      </c>
      <c r="L5" s="20"/>
      <c r="M5" s="20" t="str">
        <f>VLOOKUP($B5,'[14]2.PL'!$B$6:$V$17,16,0)</f>
        <v/>
      </c>
      <c r="N5" s="20">
        <f>VLOOKUP($B5,'[14]6.THVP'!$B$6:$U$18,10,0)</f>
        <v>8</v>
      </c>
      <c r="O5" s="20"/>
      <c r="P5" s="20" t="str">
        <f>VLOOKUP($B5,'[14]6.THVP'!$B$6:$U$18,16,0)</f>
        <v/>
      </c>
      <c r="Q5" s="20"/>
      <c r="R5" s="20"/>
      <c r="S5" s="33" t="str">
        <f>VLOOKUP($B5,'[14]3.GDTC'!$B$6:$T$17,16,0)</f>
        <v>Học lại</v>
      </c>
      <c r="T5" s="20">
        <f>VLOOKUP($B5,'[14]4.GDQP'!$B$6:$T$17,10,0)</f>
        <v>6.8</v>
      </c>
      <c r="U5" s="20"/>
      <c r="V5" s="20" t="str">
        <f>VLOOKUP($B5,'[14]4.GDQP'!$B$6:$T$17,16,0)</f>
        <v/>
      </c>
      <c r="W5" s="22">
        <f>VLOOKUP($B5,'[14]7.TOÁN 1'!$B$6:$T$19,10,0)</f>
        <v>5.5</v>
      </c>
      <c r="X5" s="22"/>
      <c r="Y5" s="22" t="str">
        <f>VLOOKUP($B5,'[14]7.TOÁN 1'!$B$6:$T$19,16,0)</f>
        <v/>
      </c>
      <c r="Z5" s="22">
        <f>VLOOKUP($B5,'[14]11.TOÁN 2'!$B$6:$T$24,10,0)</f>
        <v>6</v>
      </c>
      <c r="AA5" s="22"/>
      <c r="AB5" s="22" t="str">
        <f>VLOOKUP($B5,'[14]11.TOÁN 2'!$B$6:$T$24,16,0)</f>
        <v/>
      </c>
      <c r="AC5" s="22">
        <f>VLOOKUP($B5,'[14]8.SBVL'!$B$6:$U$18,10,0)</f>
        <v>4</v>
      </c>
      <c r="AD5" s="22">
        <f>VLOOKUP($B5,'[14]8.SBVL'!$B$6:$U$18,12,0)</f>
        <v>7</v>
      </c>
      <c r="AE5" s="22" t="str">
        <f>VLOOKUP($B5,'[14]8.SBVL'!$B$6:$U$18,16,0)</f>
        <v/>
      </c>
      <c r="AF5" s="22">
        <f>VLOOKUP($B5,'[14]9.KTĐ'!$B$6:$T$18,10,0)</f>
        <v>8</v>
      </c>
      <c r="AG5" s="22"/>
      <c r="AH5" s="22" t="str">
        <f>VLOOKUP($B5,'[14]9.KTĐ'!$B$6:$T$18,16,0)</f>
        <v/>
      </c>
      <c r="AI5" s="22">
        <f>VLOOKUP($B5,'[14]10.KNGT'!$B$6:$T$24,10,0)</f>
        <v>6</v>
      </c>
      <c r="AJ5" s="22"/>
      <c r="AK5" s="22" t="str">
        <f>VLOOKUP($B5,'[14]10.KNGT'!$B$6:$T$24,16,0)</f>
        <v/>
      </c>
      <c r="AL5" s="22">
        <f>VLOOKUP($B5,'[14]12.VLĐC'!$B$6:$T$23,10,0)</f>
        <v>7.25</v>
      </c>
      <c r="AM5" s="22"/>
      <c r="AN5" s="22" t="str">
        <f>VLOOKUP($B5,'[14]12.VLĐC'!$B$6:$T$23,16,0)</f>
        <v/>
      </c>
      <c r="AO5" s="22">
        <f>VLOOKUP($B5,'[14]13.AVGT2'!$B$6:$X$22,10,0)</f>
        <v>3.9</v>
      </c>
      <c r="AP5" s="22">
        <f>VLOOKUP($B5,'[14]13.AVGT2'!$B$6:$X$22,12,0)</f>
        <v>5.9</v>
      </c>
      <c r="AQ5" s="22" t="str">
        <f>VLOOKUP($B5,'[14]13.AVGT2'!$B$6:$X$22,16,0)</f>
        <v/>
      </c>
      <c r="AR5" s="22">
        <f>VLOOKUP($B5,'[14]14.HĐC'!$B$6:$T$23,10,0)</f>
        <v>5</v>
      </c>
      <c r="AS5" s="22"/>
      <c r="AT5" s="22" t="str">
        <f>VLOOKUP($B5,'[14]14.HĐC'!$B$6:$T$23,16,0)</f>
        <v/>
      </c>
      <c r="AU5" s="22">
        <f>VLOOKUP($B5,'[14]15.VKT '!$B$6:$T$25,10,0)</f>
        <v>6</v>
      </c>
      <c r="AV5" s="22"/>
      <c r="AW5" s="22" t="str">
        <f>VLOOKUP($B5,'[14]15.VKT '!$B$6:$T$25,16,0)</f>
        <v/>
      </c>
      <c r="AX5" s="22">
        <f>VLOOKUP($B5,'[14]16.TTBĐCN'!$B$6:$T$26,10,0)</f>
        <v>7</v>
      </c>
      <c r="AY5" s="22"/>
      <c r="AZ5" s="22" t="str">
        <f>VLOOKUP($B5,'[14]16.TTBĐCN'!$B$6:$T$26,16,0)</f>
        <v/>
      </c>
      <c r="BA5" s="22">
        <f>VLOOKUP($B5,'[14]18.KTAT&amp;MT'!$B$6:$T$20,10,0)</f>
        <v>7</v>
      </c>
      <c r="BB5" s="22"/>
      <c r="BC5" s="22" t="str">
        <f>VLOOKUP($B5,'[14]18.KTAT&amp;MT'!$B$6:$T$20,16,0)</f>
        <v/>
      </c>
      <c r="BD5" s="22">
        <f>VLOOKUP($B5,'[14]19.TCQLBD'!$B$6:$T$24,10,0)</f>
        <v>8.5</v>
      </c>
      <c r="BE5" s="22"/>
      <c r="BF5" s="22" t="str">
        <f>VLOOKUP($B5,'[14]19.TCQLBD'!$B$6:$T$24,16,0)</f>
        <v/>
      </c>
      <c r="BG5" s="22">
        <f>VLOOKUP($B5,'[14]20.VL&amp;CNXL'!$B$6:$U$22,10,0)</f>
        <v>5</v>
      </c>
      <c r="BH5" s="22"/>
      <c r="BI5" s="22" t="str">
        <f>VLOOKUP($B5,'[14]20.VL&amp;CNXL'!$B$6:$U$22,16,0)</f>
        <v/>
      </c>
      <c r="BJ5" s="22">
        <f>VLOOKUP($B5,'[14]21.CKT'!$B$6:$T$21,10,0)</f>
        <v>8.5</v>
      </c>
      <c r="BK5" s="22"/>
      <c r="BL5" s="22" t="str">
        <f>VLOOKUP($B5,'[14]21.CKT'!$B$6:$T$21,16,0)</f>
        <v/>
      </c>
    </row>
    <row r="6" spans="1:64" s="4" customFormat="1" ht="23.25" customHeight="1" x14ac:dyDescent="0.25">
      <c r="A6" s="6">
        <v>3</v>
      </c>
      <c r="B6" s="6" t="s">
        <v>496</v>
      </c>
      <c r="C6" s="9" t="s">
        <v>114</v>
      </c>
      <c r="D6" s="10" t="s">
        <v>13</v>
      </c>
      <c r="E6" s="20">
        <f>VLOOKUP($B6,'[14]5.AVGT1'!$B$6:$T$16,10,0)</f>
        <v>5.5</v>
      </c>
      <c r="F6" s="20"/>
      <c r="G6" s="20" t="str">
        <f>VLOOKUP($B6,'[14]5.AVGT1'!$B$6:$T$16,16,0)</f>
        <v/>
      </c>
      <c r="H6" s="20">
        <f>VLOOKUP($B6,'[14]1.CT'!$B$6:$U$20,10,0)</f>
        <v>7</v>
      </c>
      <c r="I6" s="20"/>
      <c r="J6" s="20" t="str">
        <f>VLOOKUP($B6,'[14]1.CT'!$B$6:$U$20,16,0)</f>
        <v/>
      </c>
      <c r="K6" s="20">
        <f>VLOOKUP($B6,'[14]2.PL'!$B$6:$V$17,10,0)</f>
        <v>8</v>
      </c>
      <c r="L6" s="20"/>
      <c r="M6" s="20" t="str">
        <f>VLOOKUP($B6,'[14]2.PL'!$B$6:$V$17,16,0)</f>
        <v/>
      </c>
      <c r="N6" s="20">
        <f>VLOOKUP($B6,'[14]6.THVP'!$B$6:$U$18,10,0)</f>
        <v>6</v>
      </c>
      <c r="O6" s="20"/>
      <c r="P6" s="20" t="str">
        <f>VLOOKUP($B6,'[14]6.THVP'!$B$6:$U$18,16,0)</f>
        <v/>
      </c>
      <c r="Q6" s="20">
        <f>VLOOKUP($B6,'[14]3.GDTC'!$B$6:$T$17,10,0)</f>
        <v>7</v>
      </c>
      <c r="R6" s="20"/>
      <c r="S6" s="20" t="str">
        <f>VLOOKUP($B6,'[14]3.GDTC'!$B$6:$T$17,16,0)</f>
        <v/>
      </c>
      <c r="T6" s="20">
        <f>VLOOKUP($B6,'[14]4.GDQP'!$B$6:$T$17,10,0)</f>
        <v>7.5</v>
      </c>
      <c r="U6" s="20"/>
      <c r="V6" s="20" t="str">
        <f>VLOOKUP($B6,'[14]4.GDQP'!$B$6:$T$17,16,0)</f>
        <v/>
      </c>
      <c r="W6" s="22">
        <f>VLOOKUP($B6,'[14]7.TOÁN 1'!$B$6:$T$19,10,0)</f>
        <v>6</v>
      </c>
      <c r="X6" s="22"/>
      <c r="Y6" s="22" t="str">
        <f>VLOOKUP($B6,'[14]7.TOÁN 1'!$B$6:$T$19,16,0)</f>
        <v/>
      </c>
      <c r="Z6" s="22">
        <f>VLOOKUP($B6,'[14]11.TOÁN 2'!$B$6:$T$24,10,0)</f>
        <v>8</v>
      </c>
      <c r="AA6" s="22"/>
      <c r="AB6" s="22" t="str">
        <f>VLOOKUP($B6,'[14]11.TOÁN 2'!$B$6:$T$24,16,0)</f>
        <v/>
      </c>
      <c r="AC6" s="22">
        <f>VLOOKUP($B6,'[14]8.SBVL'!$B$6:$U$18,10,0)</f>
        <v>6</v>
      </c>
      <c r="AD6" s="22"/>
      <c r="AE6" s="22" t="str">
        <f>VLOOKUP($B6,'[14]8.SBVL'!$B$6:$U$18,16,0)</f>
        <v/>
      </c>
      <c r="AF6" s="22">
        <f>VLOOKUP($B6,'[14]9.KTĐ'!$B$6:$T$18,10,0)</f>
        <v>8.5</v>
      </c>
      <c r="AG6" s="22"/>
      <c r="AH6" s="22" t="str">
        <f>VLOOKUP($B6,'[14]9.KTĐ'!$B$6:$T$18,16,0)</f>
        <v/>
      </c>
      <c r="AI6" s="22">
        <f>VLOOKUP($B6,'[14]10.KNGT'!$B$6:$T$24,10,0)</f>
        <v>7</v>
      </c>
      <c r="AJ6" s="22"/>
      <c r="AK6" s="22" t="str">
        <f>VLOOKUP($B6,'[14]10.KNGT'!$B$6:$T$24,16,0)</f>
        <v/>
      </c>
      <c r="AL6" s="22">
        <f>VLOOKUP($B6,'[14]12.VLĐC'!$B$6:$T$23,10,0)</f>
        <v>8</v>
      </c>
      <c r="AM6" s="22"/>
      <c r="AN6" s="22" t="str">
        <f>VLOOKUP($B6,'[14]12.VLĐC'!$B$6:$T$23,16,0)</f>
        <v/>
      </c>
      <c r="AO6" s="22">
        <f>VLOOKUP($B6,'[14]13.AVGT2'!$B$6:$X$22,10,0)</f>
        <v>4.7</v>
      </c>
      <c r="AP6" s="22">
        <f>VLOOKUP($B6,'[14]13.AVGT2'!$B$6:$X$22,12,0)</f>
        <v>5.3</v>
      </c>
      <c r="AQ6" s="22" t="str">
        <f>VLOOKUP($B6,'[14]13.AVGT2'!$B$6:$X$22,16,0)</f>
        <v/>
      </c>
      <c r="AR6" s="22">
        <f>VLOOKUP($B6,'[14]14.HĐC'!$B$6:$T$23,10,0)</f>
        <v>7</v>
      </c>
      <c r="AS6" s="22"/>
      <c r="AT6" s="22" t="str">
        <f>VLOOKUP($B6,'[14]14.HĐC'!$B$6:$T$23,16,0)</f>
        <v/>
      </c>
      <c r="AU6" s="22">
        <f>VLOOKUP($B6,'[14]15.VKT '!$B$6:$T$25,10,0)</f>
        <v>7</v>
      </c>
      <c r="AV6" s="22"/>
      <c r="AW6" s="22" t="str">
        <f>VLOOKUP($B6,'[14]15.VKT '!$B$6:$T$25,16,0)</f>
        <v/>
      </c>
      <c r="AX6" s="22">
        <f>VLOOKUP($B6,'[14]16.TTBĐCN'!$B$6:$T$26,10,0)</f>
        <v>7.5</v>
      </c>
      <c r="AY6" s="22"/>
      <c r="AZ6" s="22" t="str">
        <f>VLOOKUP($B6,'[14]16.TTBĐCN'!$B$6:$T$26,16,0)</f>
        <v/>
      </c>
      <c r="BA6" s="22">
        <f>VLOOKUP($B6,'[14]18.KTAT&amp;MT'!$B$6:$T$20,10,0)</f>
        <v>9</v>
      </c>
      <c r="BB6" s="22"/>
      <c r="BC6" s="22" t="str">
        <f>VLOOKUP($B6,'[14]18.KTAT&amp;MT'!$B$6:$T$20,16,0)</f>
        <v/>
      </c>
      <c r="BD6" s="22">
        <f>VLOOKUP($B6,'[14]19.TCQLBD'!$B$6:$T$24,10,0)</f>
        <v>7.5</v>
      </c>
      <c r="BE6" s="22"/>
      <c r="BF6" s="22" t="str">
        <f>VLOOKUP($B6,'[14]19.TCQLBD'!$B$6:$T$24,16,0)</f>
        <v/>
      </c>
      <c r="BG6" s="22">
        <f>VLOOKUP($B6,'[14]20.VL&amp;CNXL'!$B$6:$U$22,10,0)</f>
        <v>6</v>
      </c>
      <c r="BH6" s="22"/>
      <c r="BI6" s="22" t="str">
        <f>VLOOKUP($B6,'[14]20.VL&amp;CNXL'!$B$6:$U$22,16,0)</f>
        <v/>
      </c>
      <c r="BJ6" s="22">
        <f>VLOOKUP($B6,'[14]21.CKT'!$B$6:$T$21,10,0)</f>
        <v>3</v>
      </c>
      <c r="BK6" s="22">
        <f>VLOOKUP($B6,'[14]21.CKT'!$B$6:$T$21,12,0)</f>
        <v>7</v>
      </c>
      <c r="BL6" s="22" t="str">
        <f>VLOOKUP($B6,'[14]21.CKT'!$B$6:$T$21,16,0)</f>
        <v/>
      </c>
    </row>
    <row r="7" spans="1:64" s="4" customFormat="1" ht="23.25" customHeight="1" x14ac:dyDescent="0.25">
      <c r="A7" s="6">
        <v>4</v>
      </c>
      <c r="B7" s="6" t="s">
        <v>376</v>
      </c>
      <c r="C7" s="9" t="s">
        <v>377</v>
      </c>
      <c r="D7" s="10" t="s">
        <v>378</v>
      </c>
      <c r="E7" s="20">
        <f>VLOOKUP($B7,'[14]5.AVGT1'!$B$6:$T$16,10,0)</f>
        <v>3.6</v>
      </c>
      <c r="F7" s="20"/>
      <c r="G7" s="33" t="str">
        <f>VLOOKUP($B7,'[14]5.AVGT1'!$B$6:$T$16,16,0)</f>
        <v>Học lại</v>
      </c>
      <c r="H7" s="20">
        <f>VLOOKUP($B7,'[14]1.CT'!$B$6:$U$20,10,0)</f>
        <v>6</v>
      </c>
      <c r="I7" s="20"/>
      <c r="J7" s="20" t="str">
        <f>VLOOKUP($B7,'[14]1.CT'!$B$6:$U$20,16,0)</f>
        <v/>
      </c>
      <c r="K7" s="20">
        <f>VLOOKUP($B7,'[14]2.PL'!$B$6:$V$17,10,0)</f>
        <v>5.5</v>
      </c>
      <c r="L7" s="20"/>
      <c r="M7" s="20" t="str">
        <f>VLOOKUP($B7,'[14]2.PL'!$B$6:$V$17,16,0)</f>
        <v/>
      </c>
      <c r="N7" s="20"/>
      <c r="O7" s="20"/>
      <c r="P7" s="33" t="str">
        <f>VLOOKUP($B7,'[14]6.THVP'!$B$6:$U$18,16,0)</f>
        <v>Học lại</v>
      </c>
      <c r="Q7" s="20">
        <f>VLOOKUP($B7,'[14]3.GDTC'!$B$6:$T$17,10,0)</f>
        <v>7</v>
      </c>
      <c r="R7" s="20"/>
      <c r="S7" s="20" t="str">
        <f>VLOOKUP($B7,'[14]3.GDTC'!$B$6:$T$17,16,0)</f>
        <v/>
      </c>
      <c r="T7" s="20">
        <f>VLOOKUP($B7,'[14]4.GDQP'!$B$6:$T$17,10,0)</f>
        <v>3.6</v>
      </c>
      <c r="U7" s="20">
        <f>VLOOKUP($B7,'[14]4.GDQP'!$B$6:$T$17,12,0)</f>
        <v>0</v>
      </c>
      <c r="V7" s="33" t="str">
        <f>VLOOKUP($B7,'[14]4.GDQP'!$B$6:$T$17,16,0)</f>
        <v>Học lại</v>
      </c>
      <c r="W7" s="22">
        <f>VLOOKUP($B7,'[14]7.TOÁN 1'!$B$6:$T$19,10,0)</f>
        <v>0</v>
      </c>
      <c r="X7" s="22">
        <f>VLOOKUP($B7,'[14]7.TOÁN 1'!$B$6:$T$19,12,0)</f>
        <v>1</v>
      </c>
      <c r="Y7" s="30" t="str">
        <f>VLOOKUP($B7,'[14]7.TOÁN 1'!$B$6:$T$19,16,0)</f>
        <v>Học lại</v>
      </c>
      <c r="Z7" s="22">
        <f>VLOOKUP($B7,'[14]11.TOÁN 2'!$B$6:$T$24,10,0)</f>
        <v>7</v>
      </c>
      <c r="AA7" s="22"/>
      <c r="AB7" s="22" t="str">
        <f>VLOOKUP($B7,'[14]11.TOÁN 2'!$B$6:$T$24,16,0)</f>
        <v/>
      </c>
      <c r="AC7" s="22">
        <f>VLOOKUP($B7,'[14]8.SBVL'!$B$6:$U$18,10,0)</f>
        <v>5</v>
      </c>
      <c r="AD7" s="22"/>
      <c r="AE7" s="22" t="str">
        <f>VLOOKUP($B7,'[14]8.SBVL'!$B$6:$U$18,16,0)</f>
        <v/>
      </c>
      <c r="AF7" s="22">
        <f>VLOOKUP($B7,'[14]9.KTĐ'!$B$6:$T$18,10,0)</f>
        <v>8.5</v>
      </c>
      <c r="AG7" s="22"/>
      <c r="AH7" s="22" t="str">
        <f>VLOOKUP($B7,'[14]9.KTĐ'!$B$6:$T$18,16,0)</f>
        <v/>
      </c>
      <c r="AI7" s="22">
        <f>VLOOKUP($B7,'[14]10.KNGT'!$B$6:$T$24,10,0)</f>
        <v>6.5</v>
      </c>
      <c r="AJ7" s="22"/>
      <c r="AK7" s="22" t="str">
        <f>VLOOKUP($B7,'[14]10.KNGT'!$B$6:$T$24,16,0)</f>
        <v/>
      </c>
      <c r="AL7" s="22">
        <f>VLOOKUP($B7,'[14]12.VLĐC'!$B$6:$T$23,10,0)</f>
        <v>6.75</v>
      </c>
      <c r="AM7" s="22"/>
      <c r="AN7" s="22" t="str">
        <f>VLOOKUP($B7,'[14]12.VLĐC'!$B$6:$T$23,16,0)</f>
        <v/>
      </c>
      <c r="AO7" s="22">
        <f>VLOOKUP($B7,'[14]13.AVGT2'!$B$6:$X$22,10,0)</f>
        <v>6</v>
      </c>
      <c r="AP7" s="22">
        <f>VLOOKUP($B7,'[14]13.AVGT2'!$B$6:$X$22,12,0)</f>
        <v>6.3</v>
      </c>
      <c r="AQ7" s="22" t="str">
        <f>VLOOKUP($B7,'[14]13.AVGT2'!$B$6:$X$22,16,0)</f>
        <v/>
      </c>
      <c r="AR7" s="22">
        <f>VLOOKUP($B7,'[14]14.HĐC'!$B$6:$T$23,10,0)</f>
        <v>5</v>
      </c>
      <c r="AS7" s="22"/>
      <c r="AT7" s="22" t="str">
        <f>VLOOKUP($B7,'[14]14.HĐC'!$B$6:$T$23,16,0)</f>
        <v/>
      </c>
      <c r="AU7" s="22">
        <f>VLOOKUP($B7,'[14]15.VKT '!$B$6:$T$25,10,0)</f>
        <v>8.5</v>
      </c>
      <c r="AV7" s="22"/>
      <c r="AW7" s="22" t="str">
        <f>VLOOKUP($B7,'[14]15.VKT '!$B$6:$T$25,16,0)</f>
        <v/>
      </c>
      <c r="AX7" s="22">
        <f>VLOOKUP($B7,'[14]16.TTBĐCN'!$B$6:$T$26,10,0)</f>
        <v>3.5</v>
      </c>
      <c r="AY7" s="22">
        <f>VLOOKUP($B7,'[14]16.TTBĐCN'!$B$6:$T$26,12,0)</f>
        <v>6</v>
      </c>
      <c r="AZ7" s="22" t="str">
        <f>VLOOKUP($B7,'[14]16.TTBĐCN'!$B$6:$T$26,16,0)</f>
        <v/>
      </c>
      <c r="BA7" s="22">
        <f>VLOOKUP($B7,'[14]18.KTAT&amp;MT'!$B$6:$T$20,10,0)</f>
        <v>7</v>
      </c>
      <c r="BB7" s="22"/>
      <c r="BC7" s="22" t="str">
        <f>VLOOKUP($B7,'[14]18.KTAT&amp;MT'!$B$6:$T$20,16,0)</f>
        <v/>
      </c>
      <c r="BD7" s="22">
        <f>VLOOKUP($B7,'[14]19.TCQLBD'!$B$6:$T$24,10,0)</f>
        <v>6.5</v>
      </c>
      <c r="BE7" s="22"/>
      <c r="BF7" s="22" t="str">
        <f>VLOOKUP($B7,'[14]19.TCQLBD'!$B$6:$T$24,16,0)</f>
        <v/>
      </c>
      <c r="BG7" s="22">
        <f>VLOOKUP($B7,'[14]20.VL&amp;CNXL'!$B$6:$U$22,10,0)</f>
        <v>6</v>
      </c>
      <c r="BH7" s="22"/>
      <c r="BI7" s="22" t="str">
        <f>VLOOKUP($B7,'[14]20.VL&amp;CNXL'!$B$6:$U$22,16,0)</f>
        <v/>
      </c>
      <c r="BJ7" s="22">
        <f>VLOOKUP($B7,'[14]21.CKT'!$B$6:$T$21,10,0)</f>
        <v>4.5</v>
      </c>
      <c r="BK7" s="22">
        <f>VLOOKUP($B7,'[14]21.CKT'!$B$6:$T$21,12,0)</f>
        <v>9</v>
      </c>
      <c r="BL7" s="22" t="str">
        <f>VLOOKUP($B7,'[14]21.CKT'!$B$6:$T$21,16,0)</f>
        <v/>
      </c>
    </row>
    <row r="8" spans="1:64" s="4" customFormat="1" ht="23.25" customHeight="1" x14ac:dyDescent="0.25">
      <c r="A8" s="6">
        <v>5</v>
      </c>
      <c r="B8" s="6" t="s">
        <v>198</v>
      </c>
      <c r="C8" s="9" t="s">
        <v>199</v>
      </c>
      <c r="D8" s="10" t="s">
        <v>48</v>
      </c>
      <c r="E8" s="20">
        <f>VLOOKUP($B8,'[14]5.AVGT1'!$B$6:$T$16,10,0)</f>
        <v>4.2</v>
      </c>
      <c r="F8" s="20">
        <f>VLOOKUP($B8,'[14]5.AVGT1'!$B$6:$T$16,12,0)</f>
        <v>6.2</v>
      </c>
      <c r="G8" s="20" t="str">
        <f>VLOOKUP($B8,'[14]5.AVGT1'!$B$6:$T$16,16,0)</f>
        <v/>
      </c>
      <c r="H8" s="20">
        <f>VLOOKUP($B8,'[14]1.CT'!$B$6:$U$20,10,0)</f>
        <v>7</v>
      </c>
      <c r="I8" s="20"/>
      <c r="J8" s="20" t="str">
        <f>VLOOKUP($B8,'[14]1.CT'!$B$6:$U$20,16,0)</f>
        <v/>
      </c>
      <c r="K8" s="20">
        <f>VLOOKUP($B8,'[14]2.PL'!$B$6:$V$17,10,0)</f>
        <v>7</v>
      </c>
      <c r="L8" s="20"/>
      <c r="M8" s="20" t="str">
        <f>VLOOKUP($B8,'[14]2.PL'!$B$6:$V$17,16,0)</f>
        <v/>
      </c>
      <c r="N8" s="20">
        <f>VLOOKUP($B8,'[14]6.THVP'!$B$6:$U$18,10,0)</f>
        <v>7</v>
      </c>
      <c r="O8" s="20"/>
      <c r="P8" s="20" t="str">
        <f>VLOOKUP($B8,'[14]6.THVP'!$B$6:$U$18,16,0)</f>
        <v/>
      </c>
      <c r="Q8" s="20">
        <f>VLOOKUP($B8,'[14]3.GDTC'!$B$6:$T$17,10,0)</f>
        <v>6</v>
      </c>
      <c r="R8" s="20"/>
      <c r="S8" s="20" t="str">
        <f>VLOOKUP($B8,'[14]3.GDTC'!$B$6:$T$17,16,0)</f>
        <v/>
      </c>
      <c r="T8" s="20">
        <f>VLOOKUP($B8,'[14]4.GDQP'!$B$6:$T$17,10,0)</f>
        <v>7.1</v>
      </c>
      <c r="U8" s="20"/>
      <c r="V8" s="20" t="str">
        <f>VLOOKUP($B8,'[14]4.GDQP'!$B$6:$T$17,16,0)</f>
        <v/>
      </c>
      <c r="W8" s="22">
        <f>VLOOKUP($B8,'[14]7.TOÁN 1'!$B$6:$T$19,10,0)</f>
        <v>6</v>
      </c>
      <c r="X8" s="22"/>
      <c r="Y8" s="22" t="str">
        <f>VLOOKUP($B8,'[14]7.TOÁN 1'!$B$6:$T$19,16,0)</f>
        <v/>
      </c>
      <c r="Z8" s="22">
        <f>VLOOKUP($B8,'[14]11.TOÁN 2'!$B$6:$T$24,10,0)</f>
        <v>6</v>
      </c>
      <c r="AA8" s="22"/>
      <c r="AB8" s="22" t="str">
        <f>VLOOKUP($B8,'[14]11.TOÁN 2'!$B$6:$T$24,16,0)</f>
        <v/>
      </c>
      <c r="AC8" s="22">
        <f>VLOOKUP($B8,'[14]8.SBVL'!$B$6:$U$18,10,0)</f>
        <v>6</v>
      </c>
      <c r="AD8" s="22"/>
      <c r="AE8" s="22" t="str">
        <f>VLOOKUP($B8,'[14]8.SBVL'!$B$6:$U$18,16,0)</f>
        <v/>
      </c>
      <c r="AF8" s="22">
        <f>VLOOKUP($B8,'[14]9.KTĐ'!$B$6:$T$18,10,0)</f>
        <v>8.5</v>
      </c>
      <c r="AG8" s="22"/>
      <c r="AH8" s="22" t="str">
        <f>VLOOKUP($B8,'[14]9.KTĐ'!$B$6:$T$18,16,0)</f>
        <v/>
      </c>
      <c r="AI8" s="22">
        <f>VLOOKUP($B8,'[14]10.KNGT'!$B$6:$T$24,10,0)</f>
        <v>7</v>
      </c>
      <c r="AJ8" s="22"/>
      <c r="AK8" s="22" t="str">
        <f>VLOOKUP($B8,'[14]10.KNGT'!$B$6:$T$24,16,0)</f>
        <v/>
      </c>
      <c r="AL8" s="22">
        <f>VLOOKUP($B8,'[14]12.VLĐC'!$B$6:$T$23,10,0)</f>
        <v>7.5</v>
      </c>
      <c r="AM8" s="22"/>
      <c r="AN8" s="22" t="str">
        <f>VLOOKUP($B8,'[14]12.VLĐC'!$B$6:$T$23,16,0)</f>
        <v/>
      </c>
      <c r="AO8" s="22">
        <f>VLOOKUP($B8,'[14]13.AVGT2'!$B$6:$X$22,10,0)</f>
        <v>6</v>
      </c>
      <c r="AP8" s="22">
        <f>VLOOKUP($B8,'[14]13.AVGT2'!$B$6:$X$22,12,0)</f>
        <v>6.3</v>
      </c>
      <c r="AQ8" s="22" t="str">
        <f>VLOOKUP($B8,'[14]13.AVGT2'!$B$6:$X$22,16,0)</f>
        <v/>
      </c>
      <c r="AR8" s="22">
        <f>VLOOKUP($B8,'[14]14.HĐC'!$B$6:$T$23,10,0)</f>
        <v>8.3000000000000007</v>
      </c>
      <c r="AS8" s="22"/>
      <c r="AT8" s="22" t="str">
        <f>VLOOKUP($B8,'[14]14.HĐC'!$B$6:$T$23,16,0)</f>
        <v/>
      </c>
      <c r="AU8" s="22">
        <f>VLOOKUP($B8,'[14]15.VKT '!$B$6:$T$25,10,0)</f>
        <v>6</v>
      </c>
      <c r="AV8" s="22"/>
      <c r="AW8" s="22" t="str">
        <f>VLOOKUP($B8,'[14]15.VKT '!$B$6:$T$25,16,0)</f>
        <v/>
      </c>
      <c r="AX8" s="22">
        <f>VLOOKUP($B8,'[14]16.TTBĐCN'!$B$6:$T$26,10,0)</f>
        <v>7</v>
      </c>
      <c r="AY8" s="22"/>
      <c r="AZ8" s="22" t="str">
        <f>VLOOKUP($B8,'[14]16.TTBĐCN'!$B$6:$T$26,16,0)</f>
        <v/>
      </c>
      <c r="BA8" s="22">
        <f>VLOOKUP($B8,'[14]18.KTAT&amp;MT'!$B$6:$T$20,10,0)</f>
        <v>8</v>
      </c>
      <c r="BB8" s="22"/>
      <c r="BC8" s="22" t="str">
        <f>VLOOKUP($B8,'[14]18.KTAT&amp;MT'!$B$6:$T$20,16,0)</f>
        <v/>
      </c>
      <c r="BD8" s="22">
        <f>VLOOKUP($B8,'[14]19.TCQLBD'!$B$6:$T$24,10,0)</f>
        <v>8.5</v>
      </c>
      <c r="BE8" s="22"/>
      <c r="BF8" s="22" t="str">
        <f>VLOOKUP($B8,'[14]19.TCQLBD'!$B$6:$T$24,16,0)</f>
        <v/>
      </c>
      <c r="BG8" s="22">
        <f>VLOOKUP($B8,'[14]20.VL&amp;CNXL'!$B$6:$U$22,10,0)</f>
        <v>6</v>
      </c>
      <c r="BH8" s="22"/>
      <c r="BI8" s="22" t="str">
        <f>VLOOKUP($B8,'[14]20.VL&amp;CNXL'!$B$6:$U$22,16,0)</f>
        <v/>
      </c>
      <c r="BJ8" s="22">
        <f>VLOOKUP($B8,'[14]21.CKT'!$B$6:$T$21,10,0)</f>
        <v>8</v>
      </c>
      <c r="BK8" s="22"/>
      <c r="BL8" s="22" t="str">
        <f>VLOOKUP($B8,'[14]21.CKT'!$B$6:$T$21,16,0)</f>
        <v/>
      </c>
    </row>
    <row r="9" spans="1:64" s="4" customFormat="1" ht="23.25" customHeight="1" x14ac:dyDescent="0.25">
      <c r="A9" s="6">
        <v>6</v>
      </c>
      <c r="B9" s="6" t="s">
        <v>156</v>
      </c>
      <c r="C9" s="9" t="s">
        <v>157</v>
      </c>
      <c r="D9" s="29" t="s">
        <v>111</v>
      </c>
      <c r="E9" s="20">
        <f>VLOOKUP($B9,'[14]5.AVGT1'!$B$6:$T$16,10,0)</f>
        <v>5.3</v>
      </c>
      <c r="F9" s="20">
        <f>VLOOKUP($B9,'[14]5.AVGT1'!$B$6:$T$16,12,0)</f>
        <v>6.6</v>
      </c>
      <c r="G9" s="20" t="str">
        <f>VLOOKUP($B9,'[14]5.AVGT1'!$B$6:$T$16,16,0)</f>
        <v/>
      </c>
      <c r="H9" s="20">
        <f>VLOOKUP($B9,'[14]1.CT'!$B$6:$U$20,10,0)</f>
        <v>7</v>
      </c>
      <c r="I9" s="20"/>
      <c r="J9" s="20" t="str">
        <f>VLOOKUP($B9,'[14]1.CT'!$B$6:$U$20,16,0)</f>
        <v/>
      </c>
      <c r="K9" s="20">
        <f>VLOOKUP($B9,'[14]2.PL'!$B$6:$V$17,10,0)</f>
        <v>7</v>
      </c>
      <c r="L9" s="20"/>
      <c r="M9" s="20" t="str">
        <f>VLOOKUP($B9,'[14]2.PL'!$B$6:$V$17,16,0)</f>
        <v/>
      </c>
      <c r="N9" s="20">
        <f>VLOOKUP($B9,'[14]6.THVP'!$B$6:$U$18,10,0)</f>
        <v>7.5</v>
      </c>
      <c r="O9" s="20"/>
      <c r="P9" s="20" t="str">
        <f>VLOOKUP($B9,'[14]6.THVP'!$B$6:$U$18,16,0)</f>
        <v/>
      </c>
      <c r="Q9" s="20">
        <f>VLOOKUP($B9,'[14]3.GDTC'!$B$6:$T$17,10,0)</f>
        <v>5</v>
      </c>
      <c r="R9" s="20"/>
      <c r="S9" s="20" t="str">
        <f>VLOOKUP($B9,'[14]3.GDTC'!$B$6:$T$17,16,0)</f>
        <v/>
      </c>
      <c r="T9" s="20">
        <f>VLOOKUP($B9,'[14]4.GDQP'!$B$6:$T$17,10,0)</f>
        <v>7.6</v>
      </c>
      <c r="U9" s="20"/>
      <c r="V9" s="20" t="str">
        <f>VLOOKUP($B9,'[14]4.GDQP'!$B$6:$T$17,16,0)</f>
        <v/>
      </c>
      <c r="W9" s="22">
        <f>VLOOKUP($B9,'[14]7.TOÁN 1'!$B$6:$T$19,10,0)</f>
        <v>6</v>
      </c>
      <c r="X9" s="22"/>
      <c r="Y9" s="22" t="str">
        <f>VLOOKUP($B9,'[14]7.TOÁN 1'!$B$6:$T$19,16,0)</f>
        <v/>
      </c>
      <c r="Z9" s="22">
        <f>VLOOKUP($B9,'[14]11.TOÁN 2'!$B$6:$T$24,10,0)</f>
        <v>7</v>
      </c>
      <c r="AA9" s="22"/>
      <c r="AB9" s="22" t="str">
        <f>VLOOKUP($B9,'[14]11.TOÁN 2'!$B$6:$T$24,16,0)</f>
        <v/>
      </c>
      <c r="AC9" s="22">
        <f>VLOOKUP($B9,'[14]8.SBVL'!$B$6:$U$18,10,0)</f>
        <v>5</v>
      </c>
      <c r="AD9" s="22"/>
      <c r="AE9" s="22" t="str">
        <f>VLOOKUP($B9,'[14]8.SBVL'!$B$6:$U$18,16,0)</f>
        <v/>
      </c>
      <c r="AF9" s="22">
        <f>VLOOKUP($B9,'[14]9.KTĐ'!$B$6:$T$18,10,0)</f>
        <v>8.5</v>
      </c>
      <c r="AG9" s="22"/>
      <c r="AH9" s="22" t="str">
        <f>VLOOKUP($B9,'[14]9.KTĐ'!$B$6:$T$18,16,0)</f>
        <v/>
      </c>
      <c r="AI9" s="22">
        <f>VLOOKUP($B9,'[14]10.KNGT'!$B$6:$T$24,10,0)</f>
        <v>5</v>
      </c>
      <c r="AJ9" s="22"/>
      <c r="AK9" s="22" t="str">
        <f>VLOOKUP($B9,'[14]10.KNGT'!$B$6:$T$24,16,0)</f>
        <v/>
      </c>
      <c r="AL9" s="22">
        <f>VLOOKUP($B9,'[14]12.VLĐC'!$B$6:$T$23,10,0)</f>
        <v>7.5</v>
      </c>
      <c r="AM9" s="22"/>
      <c r="AN9" s="22" t="str">
        <f>VLOOKUP($B9,'[14]12.VLĐC'!$B$6:$T$23,16,0)</f>
        <v/>
      </c>
      <c r="AO9" s="22">
        <f>VLOOKUP($B9,'[14]13.AVGT2'!$B$6:$X$22,10,0)</f>
        <v>5.9</v>
      </c>
      <c r="AP9" s="22"/>
      <c r="AQ9" s="22" t="str">
        <f>VLOOKUP($B9,'[14]13.AVGT2'!$B$6:$X$22,16,0)</f>
        <v/>
      </c>
      <c r="AR9" s="22">
        <f>VLOOKUP($B9,'[14]14.HĐC'!$B$6:$T$23,10,0)</f>
        <v>5</v>
      </c>
      <c r="AS9" s="22"/>
      <c r="AT9" s="22" t="str">
        <f>VLOOKUP($B9,'[14]14.HĐC'!$B$6:$T$23,16,0)</f>
        <v/>
      </c>
      <c r="AU9" s="22">
        <f>VLOOKUP($B9,'[14]15.VKT '!$B$6:$T$25,10,0)</f>
        <v>7</v>
      </c>
      <c r="AV9" s="22"/>
      <c r="AW9" s="22" t="str">
        <f>VLOOKUP($B9,'[14]15.VKT '!$B$6:$T$25,16,0)</f>
        <v/>
      </c>
      <c r="AX9" s="22">
        <f>VLOOKUP($B9,'[14]16.TTBĐCN'!$B$6:$T$26,10,0)</f>
        <v>7.5</v>
      </c>
      <c r="AY9" s="22"/>
      <c r="AZ9" s="22" t="str">
        <f>VLOOKUP($B9,'[14]16.TTBĐCN'!$B$6:$T$26,16,0)</f>
        <v/>
      </c>
      <c r="BA9" s="22">
        <f>VLOOKUP($B9,'[14]18.KTAT&amp;MT'!$B$6:$T$20,10,0)</f>
        <v>8</v>
      </c>
      <c r="BB9" s="22"/>
      <c r="BC9" s="22" t="str">
        <f>VLOOKUP($B9,'[14]18.KTAT&amp;MT'!$B$6:$T$20,16,0)</f>
        <v/>
      </c>
      <c r="BD9" s="22">
        <f>VLOOKUP($B9,'[14]19.TCQLBD'!$B$6:$T$24,10,0)</f>
        <v>8</v>
      </c>
      <c r="BE9" s="22"/>
      <c r="BF9" s="22" t="str">
        <f>VLOOKUP($B9,'[14]19.TCQLBD'!$B$6:$T$24,16,0)</f>
        <v/>
      </c>
      <c r="BG9" s="22">
        <f>VLOOKUP($B9,'[14]20.VL&amp;CNXL'!$B$6:$U$22,10,0)</f>
        <v>6</v>
      </c>
      <c r="BH9" s="22"/>
      <c r="BI9" s="22" t="str">
        <f>VLOOKUP($B9,'[14]20.VL&amp;CNXL'!$B$6:$U$22,16,0)</f>
        <v/>
      </c>
      <c r="BJ9" s="22">
        <f>VLOOKUP($B9,'[14]21.CKT'!$B$6:$T$21,10,0)</f>
        <v>8</v>
      </c>
      <c r="BK9" s="22"/>
      <c r="BL9" s="22" t="str">
        <f>VLOOKUP($B9,'[14]21.CKT'!$B$6:$T$21,16,0)</f>
        <v/>
      </c>
    </row>
    <row r="10" spans="1:64" ht="23.25" customHeight="1" x14ac:dyDescent="0.25">
      <c r="A10" s="6">
        <v>7</v>
      </c>
      <c r="B10" s="6" t="s">
        <v>471</v>
      </c>
      <c r="C10" s="9" t="s">
        <v>91</v>
      </c>
      <c r="D10" s="10" t="s">
        <v>79</v>
      </c>
      <c r="E10" s="20">
        <f>VLOOKUP($B10,'[14]5.AVGT1'!$B$6:$T$16,10,0)</f>
        <v>5.5</v>
      </c>
      <c r="F10" s="20"/>
      <c r="G10" s="20" t="str">
        <f>VLOOKUP($B10,'[14]5.AVGT1'!$B$6:$T$16,16,0)</f>
        <v/>
      </c>
      <c r="H10" s="20">
        <f>VLOOKUP($B10,'[14]1.CT'!$B$6:$U$20,10,0)</f>
        <v>6</v>
      </c>
      <c r="I10" s="20"/>
      <c r="J10" s="20" t="str">
        <f>VLOOKUP($B10,'[14]1.CT'!$B$6:$U$20,16,0)</f>
        <v/>
      </c>
      <c r="K10" s="20">
        <f>VLOOKUP($B10,'[14]2.PL'!$B$6:$V$17,10,0)</f>
        <v>4</v>
      </c>
      <c r="L10" s="20">
        <f>VLOOKUP($B10,'[14]2.PL'!$B$6:$V$17,12,0)</f>
        <v>5.5</v>
      </c>
      <c r="M10" s="20" t="str">
        <f>VLOOKUP($B10,'[14]2.PL'!$B$6:$V$17,16,0)</f>
        <v/>
      </c>
      <c r="N10" s="20">
        <f>VLOOKUP($B10,'[14]6.THVP'!$B$6:$U$18,10,0)</f>
        <v>8.5</v>
      </c>
      <c r="O10" s="20"/>
      <c r="P10" s="20" t="str">
        <f>VLOOKUP($B10,'[14]6.THVP'!$B$6:$U$18,16,0)</f>
        <v/>
      </c>
      <c r="Q10" s="20">
        <f>VLOOKUP($B10,'[14]3.GDTC'!$B$6:$T$17,10,0)</f>
        <v>7</v>
      </c>
      <c r="R10" s="20"/>
      <c r="S10" s="20" t="str">
        <f>VLOOKUP($B10,'[14]3.GDTC'!$B$6:$T$17,16,0)</f>
        <v/>
      </c>
      <c r="T10" s="20">
        <f>VLOOKUP($B10,'[14]4.GDQP'!$B$6:$T$17,10,0)</f>
        <v>8.3000000000000007</v>
      </c>
      <c r="U10" s="20"/>
      <c r="V10" s="20" t="str">
        <f>VLOOKUP($B10,'[14]4.GDQP'!$B$6:$T$17,16,0)</f>
        <v/>
      </c>
      <c r="W10" s="22">
        <f>VLOOKUP($B10,'[14]7.TOÁN 1'!$B$6:$T$19,10,0)</f>
        <v>8</v>
      </c>
      <c r="X10" s="22"/>
      <c r="Y10" s="22" t="str">
        <f>VLOOKUP($B10,'[14]7.TOÁN 1'!$B$6:$T$19,16,0)</f>
        <v/>
      </c>
      <c r="Z10" s="22">
        <f>VLOOKUP($B10,'[14]11.TOÁN 2'!$B$6:$T$24,10,0)</f>
        <v>7.5</v>
      </c>
      <c r="AA10" s="22"/>
      <c r="AB10" s="22" t="str">
        <f>VLOOKUP($B10,'[14]11.TOÁN 2'!$B$6:$T$24,16,0)</f>
        <v/>
      </c>
      <c r="AC10" s="22">
        <f>VLOOKUP($B10,'[14]8.SBVL'!$B$6:$U$18,10,0)</f>
        <v>3</v>
      </c>
      <c r="AD10" s="22">
        <f>VLOOKUP($B10,'[14]8.SBVL'!$B$6:$U$18,12,0)</f>
        <v>7</v>
      </c>
      <c r="AE10" s="22" t="str">
        <f>VLOOKUP($B10,'[14]8.SBVL'!$B$6:$U$18,16,0)</f>
        <v/>
      </c>
      <c r="AF10" s="22">
        <f>VLOOKUP($B10,'[14]9.KTĐ'!$B$6:$T$18,10,0)</f>
        <v>9.5</v>
      </c>
      <c r="AG10" s="22"/>
      <c r="AH10" s="22" t="str">
        <f>VLOOKUP($B10,'[14]9.KTĐ'!$B$6:$T$18,16,0)</f>
        <v/>
      </c>
      <c r="AI10" s="22">
        <f>VLOOKUP($B10,'[14]10.KNGT'!$B$6:$T$24,10,0)</f>
        <v>4.5</v>
      </c>
      <c r="AJ10" s="22">
        <f>VLOOKUP($B10,'[14]10.KNGT'!$B$6:$T$24,12,0)</f>
        <v>7</v>
      </c>
      <c r="AK10" s="22" t="str">
        <f>VLOOKUP($B10,'[14]10.KNGT'!$B$6:$T$24,16,0)</f>
        <v/>
      </c>
      <c r="AL10" s="22">
        <f>VLOOKUP($B10,'[14]12.VLĐC'!$B$6:$T$23,10,0)</f>
        <v>7</v>
      </c>
      <c r="AM10" s="22"/>
      <c r="AN10" s="22" t="str">
        <f>VLOOKUP($B10,'[14]12.VLĐC'!$B$6:$T$23,16,0)</f>
        <v/>
      </c>
      <c r="AO10" s="22">
        <f>VLOOKUP($B10,'[14]13.AVGT2'!$B$6:$X$22,10,0)</f>
        <v>5.3</v>
      </c>
      <c r="AP10" s="22"/>
      <c r="AQ10" s="22" t="str">
        <f>VLOOKUP($B10,'[14]13.AVGT2'!$B$6:$X$22,16,0)</f>
        <v/>
      </c>
      <c r="AR10" s="22">
        <f>VLOOKUP($B10,'[14]14.HĐC'!$B$6:$T$23,10,0)</f>
        <v>7.3</v>
      </c>
      <c r="AS10" s="22"/>
      <c r="AT10" s="22" t="str">
        <f>VLOOKUP($B10,'[14]14.HĐC'!$B$6:$T$23,16,0)</f>
        <v/>
      </c>
      <c r="AU10" s="22">
        <f>VLOOKUP($B10,'[14]15.VKT '!$B$6:$T$25,10,0)</f>
        <v>8.5</v>
      </c>
      <c r="AV10" s="22"/>
      <c r="AW10" s="22" t="str">
        <f>VLOOKUP($B10,'[14]15.VKT '!$B$6:$T$25,16,0)</f>
        <v/>
      </c>
      <c r="AX10" s="22">
        <f>VLOOKUP($B10,'[14]16.TTBĐCN'!$B$6:$T$26,10,0)</f>
        <v>9</v>
      </c>
      <c r="AY10" s="22"/>
      <c r="AZ10" s="22" t="str">
        <f>VLOOKUP($B10,'[14]16.TTBĐCN'!$B$6:$T$26,16,0)</f>
        <v/>
      </c>
      <c r="BA10" s="22">
        <f>VLOOKUP($B10,'[14]18.KTAT&amp;MT'!$B$6:$T$20,10,0)</f>
        <v>8</v>
      </c>
      <c r="BB10" s="22"/>
      <c r="BC10" s="22" t="str">
        <f>VLOOKUP($B10,'[14]18.KTAT&amp;MT'!$B$6:$T$20,16,0)</f>
        <v/>
      </c>
      <c r="BD10" s="22">
        <f>VLOOKUP($B10,'[14]19.TCQLBD'!$B$6:$T$24,10,0)</f>
        <v>7</v>
      </c>
      <c r="BE10" s="22"/>
      <c r="BF10" s="22" t="str">
        <f>VLOOKUP($B10,'[14]19.TCQLBD'!$B$6:$T$24,16,0)</f>
        <v/>
      </c>
      <c r="BG10" s="22">
        <f>VLOOKUP($B10,'[14]20.VL&amp;CNXL'!$B$6:$U$22,10,0)</f>
        <v>5</v>
      </c>
      <c r="BH10" s="22"/>
      <c r="BI10" s="22" t="str">
        <f>VLOOKUP($B10,'[14]20.VL&amp;CNXL'!$B$6:$U$22,16,0)</f>
        <v/>
      </c>
      <c r="BJ10" s="22">
        <f>VLOOKUP($B10,'[14]21.CKT'!$B$6:$T$21,10,0)</f>
        <v>8.5</v>
      </c>
      <c r="BK10" s="22"/>
      <c r="BL10" s="22" t="str">
        <f>VLOOKUP($B10,'[14]21.CKT'!$B$6:$T$21,16,0)</f>
        <v/>
      </c>
    </row>
    <row r="11" spans="1:64" ht="23.25" customHeight="1" x14ac:dyDescent="0.25">
      <c r="A11" s="6">
        <v>8</v>
      </c>
      <c r="B11" s="6" t="s">
        <v>403</v>
      </c>
      <c r="C11" s="9" t="s">
        <v>404</v>
      </c>
      <c r="D11" s="10" t="s">
        <v>405</v>
      </c>
      <c r="E11" s="20">
        <f>VLOOKUP($B11,'[14]5.AVGT1'!$B$6:$T$16,10,0)</f>
        <v>6.4</v>
      </c>
      <c r="F11" s="20">
        <f>VLOOKUP($B11,'[14]5.AVGT1'!$B$6:$T$16,12,0)</f>
        <v>7.7</v>
      </c>
      <c r="G11" s="20" t="str">
        <f>VLOOKUP($B11,'[14]5.AVGT1'!$B$6:$T$16,16,0)</f>
        <v/>
      </c>
      <c r="H11" s="20">
        <f>VLOOKUP($B11,'[14]1.CT'!$B$6:$U$20,10,0)</f>
        <v>8</v>
      </c>
      <c r="I11" s="20"/>
      <c r="J11" s="20" t="str">
        <f>VLOOKUP($B11,'[14]1.CT'!$B$6:$U$20,16,0)</f>
        <v/>
      </c>
      <c r="K11" s="20">
        <f>VLOOKUP($B11,'[14]2.PL'!$B$6:$V$17,10,0)</f>
        <v>6.5</v>
      </c>
      <c r="L11" s="20"/>
      <c r="M11" s="20" t="str">
        <f>VLOOKUP($B11,'[14]2.PL'!$B$6:$V$17,16,0)</f>
        <v/>
      </c>
      <c r="N11" s="20">
        <f>VLOOKUP($B11,'[14]6.THVP'!$B$6:$U$18,10,0)</f>
        <v>0</v>
      </c>
      <c r="O11" s="20">
        <f>VLOOKUP($B11,'[14]6.THVP'!$B$6:$U$18,12,0)</f>
        <v>10</v>
      </c>
      <c r="P11" s="20" t="str">
        <f>VLOOKUP($B11,'[14]6.THVP'!$B$6:$U$18,16,0)</f>
        <v/>
      </c>
      <c r="Q11" s="20">
        <f>VLOOKUP($B11,'[14]3.GDTC'!$B$6:$T$17,10,0)</f>
        <v>6</v>
      </c>
      <c r="R11" s="20"/>
      <c r="S11" s="20" t="str">
        <f>VLOOKUP($B11,'[14]3.GDTC'!$B$6:$T$17,16,0)</f>
        <v/>
      </c>
      <c r="T11" s="20">
        <f>VLOOKUP($B11,'[14]4.GDQP'!$B$6:$T$17,10,0)</f>
        <v>6.6</v>
      </c>
      <c r="U11" s="20"/>
      <c r="V11" s="20" t="str">
        <f>VLOOKUP($B11,'[14]4.GDQP'!$B$6:$T$17,16,0)</f>
        <v/>
      </c>
      <c r="W11" s="22">
        <f>VLOOKUP($B11,'[14]7.TOÁN 1'!$B$6:$T$19,10,0)</f>
        <v>6.5</v>
      </c>
      <c r="X11" s="22"/>
      <c r="Y11" s="22" t="str">
        <f>VLOOKUP($B11,'[14]7.TOÁN 1'!$B$6:$T$19,16,0)</f>
        <v/>
      </c>
      <c r="Z11" s="22">
        <f>VLOOKUP($B11,'[14]11.TOÁN 2'!$B$6:$T$24,10,0)</f>
        <v>7.5</v>
      </c>
      <c r="AA11" s="22"/>
      <c r="AB11" s="22" t="str">
        <f>VLOOKUP($B11,'[14]11.TOÁN 2'!$B$6:$T$24,16,0)</f>
        <v/>
      </c>
      <c r="AC11" s="22">
        <f>VLOOKUP($B11,'[14]8.SBVL'!$B$6:$U$18,10,0)</f>
        <v>4</v>
      </c>
      <c r="AD11" s="22">
        <f>VLOOKUP($B11,'[14]8.SBVL'!$B$6:$U$18,12,0)</f>
        <v>8</v>
      </c>
      <c r="AE11" s="22" t="str">
        <f>VLOOKUP($B11,'[14]8.SBVL'!$B$6:$U$18,16,0)</f>
        <v/>
      </c>
      <c r="AF11" s="22">
        <f>VLOOKUP($B11,'[14]9.KTĐ'!$B$6:$T$18,10,0)</f>
        <v>9</v>
      </c>
      <c r="AG11" s="22"/>
      <c r="AH11" s="22" t="str">
        <f>VLOOKUP($B11,'[14]9.KTĐ'!$B$6:$T$18,16,0)</f>
        <v/>
      </c>
      <c r="AI11" s="22">
        <f>VLOOKUP($B11,'[14]10.KNGT'!$B$6:$T$24,10,0)</f>
        <v>4</v>
      </c>
      <c r="AJ11" s="22">
        <f>VLOOKUP($B11,'[14]10.KNGT'!$B$6:$T$24,12,0)</f>
        <v>7</v>
      </c>
      <c r="AK11" s="22" t="str">
        <f>VLOOKUP($B11,'[14]10.KNGT'!$B$6:$T$24,16,0)</f>
        <v/>
      </c>
      <c r="AL11" s="22">
        <f>VLOOKUP($B11,'[14]12.VLĐC'!$B$6:$T$23,10,0)</f>
        <v>8.5</v>
      </c>
      <c r="AM11" s="22"/>
      <c r="AN11" s="22" t="str">
        <f>VLOOKUP($B11,'[14]12.VLĐC'!$B$6:$T$23,16,0)</f>
        <v/>
      </c>
      <c r="AO11" s="22">
        <f>VLOOKUP($B11,'[14]13.AVGT2'!$B$6:$X$22,10,0)</f>
        <v>6.6</v>
      </c>
      <c r="AP11" s="22"/>
      <c r="AQ11" s="22" t="str">
        <f>VLOOKUP($B11,'[14]13.AVGT2'!$B$6:$X$22,16,0)</f>
        <v/>
      </c>
      <c r="AR11" s="22">
        <f>VLOOKUP($B11,'[14]14.HĐC'!$B$6:$T$23,10,0)</f>
        <v>5.8</v>
      </c>
      <c r="AS11" s="22"/>
      <c r="AT11" s="22" t="str">
        <f>VLOOKUP($B11,'[14]14.HĐC'!$B$6:$T$23,16,0)</f>
        <v/>
      </c>
      <c r="AU11" s="22">
        <f>VLOOKUP($B11,'[14]15.VKT '!$B$6:$T$25,10,0)</f>
        <v>8</v>
      </c>
      <c r="AV11" s="22"/>
      <c r="AW11" s="22" t="str">
        <f>VLOOKUP($B11,'[14]15.VKT '!$B$6:$T$25,16,0)</f>
        <v/>
      </c>
      <c r="AX11" s="22">
        <f>VLOOKUP($B11,'[14]16.TTBĐCN'!$B$6:$T$26,10,0)</f>
        <v>7.5</v>
      </c>
      <c r="AY11" s="22"/>
      <c r="AZ11" s="22" t="str">
        <f>VLOOKUP($B11,'[14]16.TTBĐCN'!$B$6:$T$26,16,0)</f>
        <v/>
      </c>
      <c r="BA11" s="22">
        <f>VLOOKUP($B11,'[14]18.KTAT&amp;MT'!$B$6:$T$20,10,0)</f>
        <v>8</v>
      </c>
      <c r="BB11" s="22"/>
      <c r="BC11" s="22" t="str">
        <f>VLOOKUP($B11,'[14]18.KTAT&amp;MT'!$B$6:$T$20,16,0)</f>
        <v/>
      </c>
      <c r="BD11" s="22">
        <f>VLOOKUP($B11,'[14]19.TCQLBD'!$B$6:$T$24,10,0)</f>
        <v>7</v>
      </c>
      <c r="BE11" s="22"/>
      <c r="BF11" s="22" t="str">
        <f>VLOOKUP($B11,'[14]19.TCQLBD'!$B$6:$T$24,16,0)</f>
        <v/>
      </c>
      <c r="BG11" s="22">
        <f>VLOOKUP($B11,'[14]20.VL&amp;CNXL'!$B$6:$U$22,10,0)</f>
        <v>6.5</v>
      </c>
      <c r="BH11" s="22"/>
      <c r="BI11" s="22" t="str">
        <f>VLOOKUP($B11,'[14]20.VL&amp;CNXL'!$B$6:$U$22,16,0)</f>
        <v/>
      </c>
      <c r="BJ11" s="22">
        <f>VLOOKUP($B11,'[14]21.CKT'!$B$6:$T$21,10,0)</f>
        <v>8</v>
      </c>
      <c r="BK11" s="22"/>
      <c r="BL11" s="22" t="str">
        <f>VLOOKUP($B11,'[14]21.CKT'!$B$6:$T$21,16,0)</f>
        <v/>
      </c>
    </row>
    <row r="12" spans="1:64" ht="23.25" customHeight="1" x14ac:dyDescent="0.25">
      <c r="A12" s="6">
        <v>9</v>
      </c>
      <c r="B12" s="6" t="s">
        <v>484</v>
      </c>
      <c r="C12" s="9" t="s">
        <v>662</v>
      </c>
      <c r="D12" s="10" t="s">
        <v>77</v>
      </c>
      <c r="E12" s="20">
        <f>VLOOKUP($B12,'[14]5.AVGT1'!$B$6:$T$16,10,0)</f>
        <v>5.5</v>
      </c>
      <c r="F12" s="20"/>
      <c r="G12" s="20" t="str">
        <f>VLOOKUP($B12,'[14]5.AVGT1'!$B$6:$T$16,16,0)</f>
        <v/>
      </c>
      <c r="H12" s="20">
        <f>VLOOKUP($B12,'[14]1.CT'!$B$6:$U$20,10,0)</f>
        <v>7</v>
      </c>
      <c r="I12" s="20"/>
      <c r="J12" s="20" t="str">
        <f>VLOOKUP($B12,'[14]1.CT'!$B$6:$U$20,16,0)</f>
        <v/>
      </c>
      <c r="K12" s="20">
        <f>VLOOKUP($B12,'[14]2.PL'!$B$6:$V$17,10,0)</f>
        <v>6</v>
      </c>
      <c r="L12" s="20"/>
      <c r="M12" s="20" t="str">
        <f>VLOOKUP($B12,'[14]2.PL'!$B$6:$V$17,16,0)</f>
        <v/>
      </c>
      <c r="N12" s="20"/>
      <c r="O12" s="20"/>
      <c r="P12" s="33" t="str">
        <f>VLOOKUP($B12,'[14]6.THVP'!$B$6:$U$18,16,0)</f>
        <v>Học lại</v>
      </c>
      <c r="Q12" s="20">
        <f>VLOOKUP($B12,'[14]3.GDTC'!$B$6:$T$17,10,0)</f>
        <v>8</v>
      </c>
      <c r="R12" s="20"/>
      <c r="S12" s="20" t="str">
        <f>VLOOKUP($B12,'[14]3.GDTC'!$B$6:$T$18,16,0)</f>
        <v/>
      </c>
      <c r="T12" s="20">
        <f>VLOOKUP($B12,'[14]4.GDQP'!$B$6:$T$18,10,0)</f>
        <v>5.3</v>
      </c>
      <c r="U12" s="20">
        <f>VLOOKUP($B12,'[14]4.GDQP'!$B$6:$T$17,12,0)</f>
        <v>7.4</v>
      </c>
      <c r="V12" s="20" t="str">
        <f>VLOOKUP($B12,'[14]4.GDQP'!$B$6:$T$18,16,0)</f>
        <v/>
      </c>
      <c r="W12" s="22">
        <f>VLOOKUP($B12,'[14]7.TOÁN 1'!$B$6:$T$19,10,0)</f>
        <v>5</v>
      </c>
      <c r="X12" s="22"/>
      <c r="Y12" s="22" t="str">
        <f>VLOOKUP($B12,'[14]7.TOÁN 1'!$B$6:$T$19,16,0)</f>
        <v/>
      </c>
      <c r="Z12" s="22">
        <f>VLOOKUP($B12,'[14]11.TOÁN 2'!$B$6:$T$24,10,0)</f>
        <v>6</v>
      </c>
      <c r="AA12" s="22"/>
      <c r="AB12" s="22" t="str">
        <f>VLOOKUP($B12,'[14]11.TOÁN 2'!$B$6:$T$24,16,0)</f>
        <v/>
      </c>
      <c r="AC12" s="22">
        <f>VLOOKUP($B12,'[14]8.SBVL'!$B$6:$U$18,10,0)</f>
        <v>4</v>
      </c>
      <c r="AD12" s="22">
        <v>0</v>
      </c>
      <c r="AE12" s="30" t="str">
        <f>VLOOKUP($B12,'[14]8.SBVL'!$B$6:$U$18,16,0)</f>
        <v>Học lại</v>
      </c>
      <c r="AF12" s="22">
        <f>VLOOKUP($B12,'[14]9.KTĐ'!$B$6:$T$18,10,0)</f>
        <v>9</v>
      </c>
      <c r="AG12" s="22"/>
      <c r="AH12" s="22" t="str">
        <f>VLOOKUP($B12,'[14]9.KTĐ'!$B$6:$T$18,16,0)</f>
        <v/>
      </c>
      <c r="AI12" s="22">
        <f>VLOOKUP($B12,'[14]10.KNGT'!$B$6:$T$24,10,0)</f>
        <v>7</v>
      </c>
      <c r="AJ12" s="22"/>
      <c r="AK12" s="22" t="str">
        <f>VLOOKUP($B12,'[14]10.KNGT'!$B$6:$T$24,16,0)</f>
        <v/>
      </c>
      <c r="AL12" s="22">
        <f>VLOOKUP($B12,'[14]12.VLĐC'!$B$6:$T$23,10,0)</f>
        <v>7.5</v>
      </c>
      <c r="AM12" s="22"/>
      <c r="AN12" s="22" t="str">
        <f>VLOOKUP($B12,'[14]12.VLĐC'!$B$6:$T$23,16,0)</f>
        <v/>
      </c>
      <c r="AO12" s="22">
        <f>VLOOKUP($B12,'[14]13.AVGT2'!$B$6:$X$22,10,0)</f>
        <v>5.4</v>
      </c>
      <c r="AP12" s="22">
        <f>VLOOKUP($B12,'[14]13.AVGT2'!$B$6:$X$22,12,0)</f>
        <v>5.4</v>
      </c>
      <c r="AQ12" s="30" t="str">
        <f>VLOOKUP($B12,'[14]13.AVGT2'!$B$6:$X$22,16,0)</f>
        <v>Học lại</v>
      </c>
      <c r="AR12" s="22"/>
      <c r="AS12" s="22"/>
      <c r="AT12" s="30" t="str">
        <f>VLOOKUP($B12,'[14]14.HĐC'!$B$6:$T$23,16,0)</f>
        <v>Học lại</v>
      </c>
      <c r="AU12" s="22"/>
      <c r="AV12" s="22"/>
      <c r="AW12" s="30" t="str">
        <f>VLOOKUP($B12,'[14]15.VKT '!$B$6:$T$25,16,0)</f>
        <v>Học lại</v>
      </c>
      <c r="AX12" s="22"/>
      <c r="AY12" s="22"/>
      <c r="AZ12" s="30" t="str">
        <f>VLOOKUP($B12,'[14]16.TTBĐCN'!$B$6:$T$26,16,0)</f>
        <v>Học lại</v>
      </c>
      <c r="BA12" s="22"/>
      <c r="BB12" s="22"/>
      <c r="BC12" s="30" t="s">
        <v>8</v>
      </c>
      <c r="BD12" s="22"/>
      <c r="BE12" s="22"/>
      <c r="BF12" s="30" t="s">
        <v>8</v>
      </c>
      <c r="BG12" s="22"/>
      <c r="BH12" s="22"/>
      <c r="BI12" s="30" t="s">
        <v>8</v>
      </c>
      <c r="BJ12" s="22"/>
      <c r="BK12" s="22"/>
      <c r="BL12" s="30" t="str">
        <f>VLOOKUP($B12,'[14]21.CKT'!$B$6:$T$21,16,0)</f>
        <v>Học lại</v>
      </c>
    </row>
    <row r="13" spans="1:64" ht="23.25" customHeight="1" x14ac:dyDescent="0.25">
      <c r="A13" s="6">
        <v>10</v>
      </c>
      <c r="B13" s="6" t="s">
        <v>670</v>
      </c>
      <c r="C13" s="21" t="s">
        <v>671</v>
      </c>
      <c r="D13" s="10" t="s">
        <v>84</v>
      </c>
      <c r="E13" s="20"/>
      <c r="F13" s="20"/>
      <c r="G13" s="20"/>
      <c r="H13" s="20">
        <f>VLOOKUP($B13,'[14]1.CT'!$B$6:$U$20,10,0)</f>
        <v>5</v>
      </c>
      <c r="I13" s="22"/>
      <c r="J13" s="20" t="str">
        <f>VLOOKUP($B13,'[14]1.CT'!$B$6:$U$20,16,0)</f>
        <v/>
      </c>
      <c r="K13" s="20">
        <f>VLOOKUP($B13,'[14]2.PL'!$B$6:$V$17,10,0)</f>
        <v>7</v>
      </c>
      <c r="L13" s="22"/>
      <c r="M13" s="20" t="str">
        <f>VLOOKUP($B13,'[14]2.PL'!$B$6:$V$17,16,0)</f>
        <v/>
      </c>
      <c r="N13" s="20"/>
      <c r="O13" s="22"/>
      <c r="P13" s="22"/>
      <c r="Q13" s="20">
        <f>VLOOKUP($B13,'[14]3.GDTC'!$B$6:$T$17,10,0)</f>
        <v>7</v>
      </c>
      <c r="R13" s="22"/>
      <c r="S13" s="20" t="str">
        <f>VLOOKUP($B13,'[14]3.GDTC'!$B$6:$T$18,16,0)</f>
        <v/>
      </c>
      <c r="T13" s="20">
        <f>VLOOKUP($B13,'[14]4.GDQP'!$B$6:$T$18,10,0)</f>
        <v>7.4</v>
      </c>
      <c r="U13" s="22"/>
      <c r="V13" s="20" t="str">
        <f>VLOOKUP($B13,'[14]4.GDQP'!$B$6:$T$18,16,0)</f>
        <v/>
      </c>
      <c r="W13" s="80"/>
      <c r="X13" s="80"/>
      <c r="Y13" s="80"/>
      <c r="Z13" s="80"/>
      <c r="AA13" s="41"/>
      <c r="AB13" s="41"/>
      <c r="AC13" s="80"/>
      <c r="AD13" s="80"/>
      <c r="AE13" s="80"/>
      <c r="AR13" s="32"/>
      <c r="AS13" s="32"/>
      <c r="AT13" s="32"/>
      <c r="AU13" s="32"/>
      <c r="AV13" s="32"/>
      <c r="AW13" s="32"/>
      <c r="AX13" s="22">
        <f>VLOOKUP($B13,'[14]16.TTBĐCN'!$B$6:$T$26,10,0)</f>
        <v>0</v>
      </c>
      <c r="AY13" s="22">
        <f>VLOOKUP($B13,'[14]16.TTBĐCN'!$B$6:$T$26,12,0)</f>
        <v>7</v>
      </c>
      <c r="AZ13" s="22" t="str">
        <f>VLOOKUP($B13,'[14]16.TTBĐCN'!$B$6:$T$26,16,0)</f>
        <v/>
      </c>
      <c r="BA13" s="22">
        <f>VLOOKUP($B13,'[14]18.KTAT&amp;MT'!$B$6:$T$20,10,0)</f>
        <v>7</v>
      </c>
      <c r="BB13" s="22"/>
      <c r="BC13" s="22" t="str">
        <f>VLOOKUP($B13,'[14]18.KTAT&amp;MT'!$B$6:$T$20,16,0)</f>
        <v/>
      </c>
      <c r="BD13" s="22">
        <f>VLOOKUP($B13,'[14]19.TCQLBD'!$B$6:$T$24,10,0)</f>
        <v>7</v>
      </c>
      <c r="BE13" s="22"/>
      <c r="BF13" s="22" t="str">
        <f>VLOOKUP($B13,'[14]19.TCQLBD'!$B$6:$T$24,16,0)</f>
        <v/>
      </c>
      <c r="BG13" s="22">
        <f>VLOOKUP($B13,'[14]20.VL&amp;CNXL'!$B$6:$U$22,10,0)</f>
        <v>6</v>
      </c>
      <c r="BH13" s="22"/>
      <c r="BI13" s="22" t="str">
        <f>VLOOKUP($B13,'[14]20.VL&amp;CNXL'!$B$6:$U$22,16,0)</f>
        <v/>
      </c>
      <c r="BJ13" s="22">
        <f>VLOOKUP($B13,'[14]21.CKT'!$B$6:$T$21,10,0)</f>
        <v>9</v>
      </c>
      <c r="BK13" s="22"/>
      <c r="BL13" s="22" t="str">
        <f>VLOOKUP($B13,'[14]21.CKT'!$B$6:$T$21,16,0)</f>
        <v/>
      </c>
    </row>
    <row r="14" spans="1:64" ht="26.25" customHeight="1" x14ac:dyDescent="0.25">
      <c r="A14" s="6">
        <v>11</v>
      </c>
      <c r="B14" s="6" t="s">
        <v>672</v>
      </c>
      <c r="C14" s="21" t="s">
        <v>673</v>
      </c>
      <c r="D14" s="10" t="s">
        <v>47</v>
      </c>
      <c r="E14" s="20"/>
      <c r="F14" s="20"/>
      <c r="G14" s="20"/>
      <c r="H14" s="20">
        <f>VLOOKUP($B14,'[14]1.CT'!$B$6:$U$20,10,0)</f>
        <v>5</v>
      </c>
      <c r="I14" s="22"/>
      <c r="J14" s="20" t="str">
        <f>VLOOKUP($B14,'[14]1.CT'!$B$6:$U$20,16,0)</f>
        <v/>
      </c>
      <c r="K14" s="20">
        <f>VLOOKUP($B14,'[14]2.PL'!$B$6:$V$18,10,0)</f>
        <v>6.5</v>
      </c>
      <c r="L14" s="22"/>
      <c r="M14" s="20" t="str">
        <f>VLOOKUP($B14,'[14]2.PL'!$B$6:$V$18,16,0)</f>
        <v/>
      </c>
      <c r="N14" s="20"/>
      <c r="O14" s="22"/>
      <c r="P14" s="22"/>
      <c r="Q14" s="20">
        <f>VLOOKUP($B14,'[14]3.GDTC'!$B$6:$T$18,10,0)</f>
        <v>7</v>
      </c>
      <c r="R14" s="22"/>
      <c r="S14" s="20" t="str">
        <f>VLOOKUP($B14,'[14]3.GDTC'!$B$6:$T$18,16,0)</f>
        <v/>
      </c>
      <c r="T14" s="20">
        <f>VLOOKUP($B14,'[14]4.GDQP'!$B$6:$T$18,10,0)</f>
        <v>7.7</v>
      </c>
      <c r="U14" s="22"/>
      <c r="V14" s="20" t="str">
        <f>VLOOKUP($B14,'[14]4.GDQP'!$B$6:$T$18,16,0)</f>
        <v/>
      </c>
      <c r="W14" s="80"/>
      <c r="X14" s="80"/>
      <c r="Y14" s="80"/>
      <c r="Z14" s="80"/>
      <c r="AA14" s="41"/>
      <c r="AB14" s="41"/>
      <c r="AC14" s="80"/>
      <c r="AD14" s="80"/>
      <c r="AE14" s="80"/>
      <c r="AR14" s="32"/>
      <c r="AS14" s="32"/>
      <c r="AT14" s="32"/>
      <c r="AU14" s="32"/>
      <c r="AV14" s="32"/>
      <c r="AW14" s="32"/>
      <c r="AX14" s="22">
        <f>VLOOKUP($B14,'[14]16.TTBĐCN'!$B$6:$T$26,10,0)</f>
        <v>7.5</v>
      </c>
      <c r="AY14" s="22"/>
      <c r="AZ14" s="22" t="str">
        <f>VLOOKUP($B14,'[14]16.TTBĐCN'!$B$6:$T$26,16,0)</f>
        <v/>
      </c>
      <c r="BA14" s="22">
        <f>VLOOKUP($B14,'[14]18.KTAT&amp;MT'!$B$6:$T$20,10,0)</f>
        <v>7</v>
      </c>
      <c r="BB14" s="22"/>
      <c r="BC14" s="22" t="str">
        <f>VLOOKUP($B14,'[14]18.KTAT&amp;MT'!$B$6:$T$20,16,0)</f>
        <v/>
      </c>
      <c r="BD14" s="22"/>
      <c r="BE14" s="22"/>
      <c r="BF14" s="30" t="str">
        <f>VLOOKUP($B14,'[14]19.TCQLBD'!$B$6:$T$24,16,0)</f>
        <v>Học lại</v>
      </c>
      <c r="BG14" s="22">
        <f>VLOOKUP($B14,'[14]20.VL&amp;CNXL'!$B$6:$U$22,10,0)</f>
        <v>6.5</v>
      </c>
      <c r="BH14" s="22"/>
      <c r="BI14" s="22" t="str">
        <f>VLOOKUP($B14,'[14]20.VL&amp;CNXL'!$B$6:$U$22,16,0)</f>
        <v/>
      </c>
      <c r="BJ14" s="22">
        <f>VLOOKUP($B14,'[14]21.CKT'!$B$6:$T$21,10,0)</f>
        <v>8</v>
      </c>
      <c r="BK14" s="22"/>
      <c r="BL14" s="22" t="str">
        <f>VLOOKUP($B14,'[14]21.CKT'!$B$6:$T$21,16,0)</f>
        <v/>
      </c>
    </row>
    <row r="15" spans="1:64" ht="23.25" customHeight="1" x14ac:dyDescent="0.25">
      <c r="A15" s="6">
        <v>12</v>
      </c>
      <c r="B15" s="6" t="s">
        <v>674</v>
      </c>
      <c r="C15" s="21" t="s">
        <v>675</v>
      </c>
      <c r="D15" s="10" t="s">
        <v>676</v>
      </c>
      <c r="E15" s="20"/>
      <c r="F15" s="20"/>
      <c r="G15" s="20"/>
      <c r="H15" s="20">
        <f>VLOOKUP($B15,'[14]1.CT'!$B$6:$U$20,10,0)</f>
        <v>5</v>
      </c>
      <c r="I15" s="22"/>
      <c r="J15" s="20" t="str">
        <f>VLOOKUP($B15,'[14]1.CT'!$B$6:$U$20,16,0)</f>
        <v/>
      </c>
      <c r="K15" s="20">
        <f>VLOOKUP($B15,'[14]2.PL'!$B$6:$V$18,10,0)</f>
        <v>8</v>
      </c>
      <c r="L15" s="22"/>
      <c r="M15" s="20" t="str">
        <f>VLOOKUP($B15,'[14]2.PL'!$B$6:$V$18,16,0)</f>
        <v/>
      </c>
      <c r="N15" s="20"/>
      <c r="O15" s="22"/>
      <c r="P15" s="22"/>
      <c r="Q15" s="20">
        <f>VLOOKUP($B15,'[14]3.GDTC'!$B$6:$T$18,10,0)</f>
        <v>5</v>
      </c>
      <c r="R15" s="22"/>
      <c r="S15" s="20" t="str">
        <f>VLOOKUP($B15,'[14]3.GDTC'!$B$6:$T$18,16,0)</f>
        <v/>
      </c>
      <c r="T15" s="20">
        <f>VLOOKUP($B15,'[14]4.GDQP'!$B$6:$T$18,10,0)</f>
        <v>7.1</v>
      </c>
      <c r="U15" s="22"/>
      <c r="V15" s="20" t="str">
        <f>VLOOKUP($B15,'[14]4.GDQP'!$B$6:$T$18,16,0)</f>
        <v/>
      </c>
      <c r="W15" s="80"/>
      <c r="X15" s="80"/>
      <c r="Y15" s="80"/>
      <c r="Z15" s="80"/>
      <c r="AA15" s="41"/>
      <c r="AB15" s="41"/>
      <c r="AC15" s="80"/>
      <c r="AD15" s="80"/>
      <c r="AE15" s="80"/>
      <c r="AR15" s="32"/>
      <c r="AS15" s="32"/>
      <c r="AT15" s="32"/>
      <c r="AU15" s="32"/>
      <c r="AV15" s="32"/>
      <c r="AW15" s="32"/>
      <c r="AX15" s="22">
        <f>VLOOKUP($B15,'[14]16.TTBĐCN'!$B$6:$T$26,10,0)</f>
        <v>8.5</v>
      </c>
      <c r="AY15" s="22"/>
      <c r="AZ15" s="22" t="str">
        <f>VLOOKUP($B15,'[14]16.TTBĐCN'!$B$6:$T$26,16,0)</f>
        <v/>
      </c>
      <c r="BA15" s="22">
        <f>VLOOKUP($B15,'[14]18.KTAT&amp;MT'!$B$6:$T$20,10,0)</f>
        <v>7</v>
      </c>
      <c r="BB15" s="22"/>
      <c r="BC15" s="22" t="str">
        <f>VLOOKUP($B15,'[14]18.KTAT&amp;MT'!$B$6:$T$20,16,0)</f>
        <v/>
      </c>
      <c r="BD15" s="22">
        <f>VLOOKUP($B15,'[14]19.TCQLBD'!$B$6:$T$24,10,0)</f>
        <v>8</v>
      </c>
      <c r="BE15" s="22"/>
      <c r="BF15" s="22" t="str">
        <f>VLOOKUP($B15,'[14]19.TCQLBD'!$B$6:$T$24,16,0)</f>
        <v/>
      </c>
      <c r="BG15" s="22">
        <f>VLOOKUP($B15,'[14]20.VL&amp;CNXL'!$B$6:$U$22,10,0)</f>
        <v>7</v>
      </c>
      <c r="BH15" s="22"/>
      <c r="BI15" s="22" t="str">
        <f>VLOOKUP($B15,'[14]20.VL&amp;CNXL'!$B$6:$U$22,16,0)</f>
        <v/>
      </c>
      <c r="BJ15" s="22">
        <f>VLOOKUP($B15,'[14]21.CKT'!$B$6:$T$21,10,0)</f>
        <v>8</v>
      </c>
      <c r="BK15" s="22"/>
      <c r="BL15" s="22" t="str">
        <f>VLOOKUP($B15,'[14]21.CKT'!$B$6:$T$21,16,0)</f>
        <v/>
      </c>
    </row>
  </sheetData>
  <autoFilter ref="A3:Y10"/>
  <mergeCells count="27">
    <mergeCell ref="T2:V2"/>
    <mergeCell ref="AL2:AN2"/>
    <mergeCell ref="BJ2:BL2"/>
    <mergeCell ref="AR1:BL1"/>
    <mergeCell ref="AR2:AT2"/>
    <mergeCell ref="AU2:AW2"/>
    <mergeCell ref="AX2:AZ2"/>
    <mergeCell ref="BA2:BC2"/>
    <mergeCell ref="BD2:BF2"/>
    <mergeCell ref="BG2:BI2"/>
    <mergeCell ref="AO2:AQ2"/>
    <mergeCell ref="A1:A3"/>
    <mergeCell ref="B1:B3"/>
    <mergeCell ref="C1:C3"/>
    <mergeCell ref="D1:D3"/>
    <mergeCell ref="W1:AQ1"/>
    <mergeCell ref="W2:Y2"/>
    <mergeCell ref="Z2:AB2"/>
    <mergeCell ref="AC2:AE2"/>
    <mergeCell ref="AF2:AH2"/>
    <mergeCell ref="AI2:AK2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CĐĐH09A</vt:lpstr>
      <vt:lpstr>CĐLT09A1</vt:lpstr>
      <vt:lpstr>CĐLT09A2</vt:lpstr>
      <vt:lpstr>CĐXD09A1</vt:lpstr>
      <vt:lpstr>CĐDU09A</vt:lpstr>
      <vt:lpstr>CĐTP09A</vt:lpstr>
      <vt:lpstr>CĐDL09A</vt:lpstr>
      <vt:lpstr>CĐKT09A</vt:lpstr>
      <vt:lpstr>CĐQT09A1</vt:lpstr>
      <vt:lpstr>CĐQT09A2</vt:lpstr>
      <vt:lpstr>CĐMA09A2</vt:lpstr>
      <vt:lpstr>CĐMA09A1</vt:lpstr>
      <vt:lpstr>CĐTA09A</vt:lpstr>
      <vt:lpstr>CĐXD09A2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2021-01-08T02:48:57Z</dcterms:modified>
</cp:coreProperties>
</file>